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Empresas de Inserción\"/>
    </mc:Choice>
  </mc:AlternateContent>
  <xr:revisionPtr revIDLastSave="0" documentId="13_ncr:1_{5BC957CB-0C17-4EFD-922D-BE4AEDB86127}" xr6:coauthVersionLast="47" xr6:coauthVersionMax="47" xr10:uidLastSave="{00000000-0000-0000-0000-000000000000}"/>
  <bookViews>
    <workbookView xWindow="-12150" yWindow="405" windowWidth="24855" windowHeight="15480" xr2:uid="{6C73E55B-5C4E-4433-81B8-6F57B13943B5}"/>
  </bookViews>
  <sheets>
    <sheet name="No." sheetId="1" r:id="rId1"/>
    <sheet name="Empleo" sheetId="2" r:id="rId2"/>
    <sheet name="Datos Plantilla" sheetId="3" r:id="rId3"/>
    <sheet name="Datos econ" sheetId="4" r:id="rId4"/>
    <sheet name="Indicador Socio-ec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9" i="4"/>
  <c r="H10" i="2"/>
</calcChain>
</file>

<file path=xl/sharedStrings.xml><?xml version="1.0" encoding="utf-8"?>
<sst xmlns="http://schemas.openxmlformats.org/spreadsheetml/2006/main" count="33" uniqueCount="30">
  <si>
    <t>Aragón</t>
  </si>
  <si>
    <t>Fuente: Elaboración propia, a partir de datos de AREI (2022) y del INAEM</t>
  </si>
  <si>
    <t>Plantilla media anual</t>
  </si>
  <si>
    <t>Trabajadores de inserción</t>
  </si>
  <si>
    <t>Puestos de trabajo de estructura</t>
  </si>
  <si>
    <t>Porcentaje de trabajadores de inserción</t>
  </si>
  <si>
    <t>Trabajadores incorporados al empleo ordinario</t>
  </si>
  <si>
    <t>Fuente: Elaboración propia, a partir de datos de AREI (2017-2023)</t>
  </si>
  <si>
    <t>Perceptores de Rentas Mínimas</t>
  </si>
  <si>
    <t>Parados de larga duración</t>
  </si>
  <si>
    <t>Jóvenes (18-30) de instituciones de protección de menores</t>
  </si>
  <si>
    <t>Personas procedentes de drogodependencias o trastornos adictivos</t>
  </si>
  <si>
    <t>Internos y ex internos de penitenciarias</t>
  </si>
  <si>
    <t>Personas procedentes de centros de alojamiento alternativo</t>
  </si>
  <si>
    <t>Personas procedentes de servicios de prevención e inserción social</t>
  </si>
  <si>
    <t>Total ingresos</t>
  </si>
  <si>
    <t>Facturación</t>
  </si>
  <si>
    <t>Subvenciones oficiales a las empresas</t>
  </si>
  <si>
    <t>% Subvenciones sobre ingresos</t>
  </si>
  <si>
    <t>Beneficio Social de la Inserción</t>
  </si>
  <si>
    <t>Multiplicador social del gasto público</t>
  </si>
  <si>
    <t>Ingresos públicos: SS.SS., IRPF e IVA</t>
  </si>
  <si>
    <t>1.871-297,88</t>
  </si>
  <si>
    <t>2.732.3º0,90</t>
  </si>
  <si>
    <t>Retorno de las ayudas recibidas</t>
  </si>
  <si>
    <t xml:space="preserve"> Número de Empresas de Inserción en Aragón</t>
  </si>
  <si>
    <t>Evolución del empleo de las empresas de inserción aragonesas</t>
  </si>
  <si>
    <t xml:space="preserve"> Composición de la plantilla de inserción en función de su procedencia</t>
  </si>
  <si>
    <t>Datos económicos agregados más relevantes de las empresas de inserción aragonesas</t>
  </si>
  <si>
    <t>Indicadores socio-económicos más relevantes de las empresas de inserción aragonesas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</si>
</sst>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6600"/>
      <name val="Times New Roman"/>
      <family val="1"/>
    </font>
    <font>
      <b/>
      <sz val="9"/>
      <color rgb="FFFFFFFF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6600"/>
      </bottom>
      <diagonal/>
    </border>
    <border>
      <left/>
      <right/>
      <top style="thin">
        <color rgb="FF000000"/>
      </top>
      <bottom style="medium">
        <color rgb="FF0066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6600"/>
      </top>
      <bottom style="thin">
        <color rgb="FF0000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4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4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3"/>
    </xf>
    <xf numFmtId="0" fontId="0" fillId="2" borderId="1" xfId="0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4DC0-B198-4912-B220-70FE5285108C}">
  <dimension ref="A3:I7"/>
  <sheetViews>
    <sheetView tabSelected="1" workbookViewId="0">
      <selection activeCell="E19" sqref="E19"/>
    </sheetView>
  </sheetViews>
  <sheetFormatPr baseColWidth="10" defaultRowHeight="15" x14ac:dyDescent="0.25"/>
  <sheetData>
    <row r="3" spans="1:9" ht="15.75" x14ac:dyDescent="0.25">
      <c r="A3" s="34" t="s">
        <v>25</v>
      </c>
      <c r="B3" s="34"/>
      <c r="C3" s="34"/>
      <c r="D3" s="34"/>
      <c r="E3" s="34"/>
      <c r="F3" s="34"/>
      <c r="G3" s="34"/>
      <c r="H3" s="34"/>
    </row>
    <row r="4" spans="1:9" ht="15.75" thickBot="1" x14ac:dyDescent="0.3">
      <c r="A4" s="1"/>
    </row>
    <row r="5" spans="1:9" ht="15.75" thickBot="1" x14ac:dyDescent="0.3">
      <c r="A5" s="33"/>
      <c r="B5" s="33">
        <v>2015</v>
      </c>
      <c r="C5" s="2">
        <v>2016</v>
      </c>
      <c r="D5" s="2">
        <v>2017</v>
      </c>
      <c r="E5" s="2">
        <v>2018</v>
      </c>
      <c r="F5" s="3">
        <v>2019</v>
      </c>
      <c r="G5" s="4">
        <v>2020</v>
      </c>
      <c r="H5" s="5">
        <v>2021</v>
      </c>
      <c r="I5" s="5">
        <v>2022</v>
      </c>
    </row>
    <row r="6" spans="1:9" ht="15.75" thickBot="1" x14ac:dyDescent="0.3">
      <c r="A6" s="6" t="s">
        <v>0</v>
      </c>
      <c r="B6" s="7">
        <v>10</v>
      </c>
      <c r="C6" s="7">
        <v>9</v>
      </c>
      <c r="D6" s="7">
        <v>10</v>
      </c>
      <c r="E6" s="7">
        <v>13</v>
      </c>
      <c r="F6" s="7">
        <v>16</v>
      </c>
      <c r="G6" s="8">
        <v>17</v>
      </c>
      <c r="H6" s="9">
        <v>17</v>
      </c>
      <c r="I6" s="9">
        <v>17</v>
      </c>
    </row>
    <row r="7" spans="1:9" x14ac:dyDescent="0.25">
      <c r="A7" s="35" t="s">
        <v>1</v>
      </c>
      <c r="B7" s="35"/>
      <c r="C7" s="35"/>
      <c r="D7" s="35"/>
      <c r="E7" s="35"/>
      <c r="F7" s="35"/>
      <c r="G7" s="35"/>
      <c r="H7" s="35"/>
    </row>
  </sheetData>
  <mergeCells count="2">
    <mergeCell ref="A3:H3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A458-7302-4859-B931-38549102C0A0}">
  <dimension ref="A4:H12"/>
  <sheetViews>
    <sheetView workbookViewId="0">
      <selection activeCell="A5" sqref="A5"/>
    </sheetView>
  </sheetViews>
  <sheetFormatPr baseColWidth="10" defaultRowHeight="15" x14ac:dyDescent="0.25"/>
  <cols>
    <col min="1" max="1" width="26.42578125" customWidth="1"/>
  </cols>
  <sheetData>
    <row r="4" spans="1:8" ht="15.75" x14ac:dyDescent="0.25">
      <c r="A4" s="34" t="s">
        <v>26</v>
      </c>
      <c r="B4" s="34"/>
      <c r="C4" s="34"/>
      <c r="D4" s="34"/>
      <c r="E4" s="34"/>
      <c r="F4" s="34"/>
      <c r="G4" s="34"/>
    </row>
    <row r="5" spans="1:8" x14ac:dyDescent="0.25">
      <c r="A5" s="10"/>
    </row>
    <row r="6" spans="1:8" x14ac:dyDescent="0.25">
      <c r="A6" s="36">
        <v>2016</v>
      </c>
      <c r="B6" s="36"/>
      <c r="C6" s="11">
        <v>2017</v>
      </c>
      <c r="D6" s="11">
        <v>2018</v>
      </c>
      <c r="E6" s="11">
        <v>2019</v>
      </c>
      <c r="F6" s="12">
        <v>2020</v>
      </c>
      <c r="G6" s="12">
        <v>2021</v>
      </c>
      <c r="H6" s="12">
        <v>2022</v>
      </c>
    </row>
    <row r="7" spans="1:8" ht="15.75" thickBot="1" x14ac:dyDescent="0.3">
      <c r="A7" s="13" t="s">
        <v>2</v>
      </c>
      <c r="B7" s="14">
        <v>273</v>
      </c>
      <c r="C7" s="14">
        <v>321</v>
      </c>
      <c r="D7" s="14">
        <v>297</v>
      </c>
      <c r="E7" s="14">
        <v>309</v>
      </c>
      <c r="F7" s="15">
        <v>302</v>
      </c>
      <c r="G7" s="16">
        <v>317</v>
      </c>
      <c r="H7" s="16">
        <v>379</v>
      </c>
    </row>
    <row r="8" spans="1:8" ht="15.75" thickBot="1" x14ac:dyDescent="0.3">
      <c r="A8" s="17" t="s">
        <v>3</v>
      </c>
      <c r="B8" s="18">
        <v>182</v>
      </c>
      <c r="C8" s="18">
        <v>210</v>
      </c>
      <c r="D8" s="18">
        <v>187</v>
      </c>
      <c r="E8" s="18">
        <v>179</v>
      </c>
      <c r="F8" s="15">
        <v>196</v>
      </c>
      <c r="G8" s="16">
        <v>205</v>
      </c>
      <c r="H8" s="16">
        <v>257</v>
      </c>
    </row>
    <row r="9" spans="1:8" ht="15.75" thickBot="1" x14ac:dyDescent="0.3">
      <c r="A9" s="17" t="s">
        <v>4</v>
      </c>
      <c r="B9" s="18">
        <v>91</v>
      </c>
      <c r="C9" s="18">
        <v>111</v>
      </c>
      <c r="D9" s="18">
        <v>110</v>
      </c>
      <c r="E9" s="18">
        <v>130</v>
      </c>
      <c r="F9" s="15">
        <v>106</v>
      </c>
      <c r="G9" s="16">
        <v>112</v>
      </c>
      <c r="H9" s="16">
        <v>122</v>
      </c>
    </row>
    <row r="10" spans="1:8" ht="26.25" thickBot="1" x14ac:dyDescent="0.3">
      <c r="A10" s="17" t="s">
        <v>5</v>
      </c>
      <c r="B10" s="19">
        <v>0.66700000000000004</v>
      </c>
      <c r="C10" s="19">
        <v>0.65400000000000003</v>
      </c>
      <c r="D10" s="19">
        <v>0.63</v>
      </c>
      <c r="E10" s="19">
        <v>0.57999999999999996</v>
      </c>
      <c r="F10" s="20">
        <v>0.65900000000000003</v>
      </c>
      <c r="G10" s="21">
        <v>0.64700000000000002</v>
      </c>
      <c r="H10" s="21">
        <f>H8/H7</f>
        <v>0.67810026385224276</v>
      </c>
    </row>
    <row r="11" spans="1:8" ht="26.25" thickBot="1" x14ac:dyDescent="0.3">
      <c r="A11" s="17" t="s">
        <v>6</v>
      </c>
      <c r="B11" s="18">
        <v>28</v>
      </c>
      <c r="C11" s="18">
        <v>48</v>
      </c>
      <c r="D11" s="18">
        <v>58</v>
      </c>
      <c r="E11" s="18">
        <v>32</v>
      </c>
      <c r="F11" s="15">
        <v>27</v>
      </c>
      <c r="G11" s="16">
        <v>41</v>
      </c>
      <c r="H11" s="16">
        <v>56</v>
      </c>
    </row>
    <row r="12" spans="1:8" x14ac:dyDescent="0.25">
      <c r="A12" s="37" t="s">
        <v>7</v>
      </c>
      <c r="B12" s="37"/>
      <c r="C12" s="37"/>
      <c r="D12" s="37"/>
      <c r="E12" s="37"/>
      <c r="F12" s="37"/>
      <c r="G12" s="37"/>
    </row>
  </sheetData>
  <mergeCells count="3">
    <mergeCell ref="A6:B6"/>
    <mergeCell ref="A4:G4"/>
    <mergeCell ref="A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F935-DB00-4D40-B590-61BB92CC5DF5}">
  <dimension ref="A4:G15"/>
  <sheetViews>
    <sheetView workbookViewId="0">
      <selection activeCell="A31" sqref="A31"/>
    </sheetView>
  </sheetViews>
  <sheetFormatPr baseColWidth="10" defaultRowHeight="15" x14ac:dyDescent="0.25"/>
  <cols>
    <col min="1" max="1" width="55.140625" customWidth="1"/>
  </cols>
  <sheetData>
    <row r="4" spans="1:7" ht="15.75" x14ac:dyDescent="0.25">
      <c r="A4" s="22" t="s">
        <v>27</v>
      </c>
    </row>
    <row r="5" spans="1:7" x14ac:dyDescent="0.25">
      <c r="A5" s="1"/>
    </row>
    <row r="6" spans="1:7" x14ac:dyDescent="0.25">
      <c r="A6" s="36">
        <v>2017</v>
      </c>
      <c r="B6" s="36"/>
      <c r="C6" s="11">
        <v>2018</v>
      </c>
      <c r="D6" s="11">
        <v>2019</v>
      </c>
      <c r="E6" s="12">
        <v>2020</v>
      </c>
      <c r="F6" s="12">
        <v>2021</v>
      </c>
      <c r="G6" s="12">
        <v>2022</v>
      </c>
    </row>
    <row r="7" spans="1:7" ht="15.75" thickBot="1" x14ac:dyDescent="0.3">
      <c r="A7" s="13" t="s">
        <v>8</v>
      </c>
      <c r="B7" s="23">
        <v>0.55120000000000002</v>
      </c>
      <c r="C7" s="23">
        <v>0.57279999999999998</v>
      </c>
      <c r="D7" s="23">
        <v>0.5282</v>
      </c>
      <c r="E7" s="20">
        <v>0.4733</v>
      </c>
      <c r="F7" s="21">
        <v>0.32290000000000002</v>
      </c>
      <c r="G7" s="21">
        <v>0.17419999999999999</v>
      </c>
    </row>
    <row r="8" spans="1:7" ht="15.75" thickBot="1" x14ac:dyDescent="0.3">
      <c r="A8" s="17" t="s">
        <v>9</v>
      </c>
      <c r="B8" s="19">
        <v>2.64E-2</v>
      </c>
      <c r="C8" s="19">
        <v>2.9100000000000001E-2</v>
      </c>
      <c r="D8" s="19">
        <v>4.9299999999999997E-2</v>
      </c>
      <c r="E8" s="20">
        <v>6.3299999999999995E-2</v>
      </c>
      <c r="F8" s="21">
        <v>4.2900000000000001E-2</v>
      </c>
      <c r="G8" s="21">
        <v>6.3100000000000003E-2</v>
      </c>
    </row>
    <row r="9" spans="1:7" ht="15.75" thickBot="1" x14ac:dyDescent="0.3">
      <c r="A9" s="17" t="s">
        <v>10</v>
      </c>
      <c r="B9" s="19">
        <v>9.9000000000000008E-3</v>
      </c>
      <c r="C9" s="19">
        <v>1.29E-2</v>
      </c>
      <c r="D9" s="19">
        <v>1.41E-2</v>
      </c>
      <c r="E9" s="20">
        <v>3.3E-3</v>
      </c>
      <c r="F9" s="21">
        <v>3.4299999999999997E-2</v>
      </c>
      <c r="G9" s="21">
        <v>9.8500000000000004E-2</v>
      </c>
    </row>
    <row r="10" spans="1:7" ht="15.75" thickBot="1" x14ac:dyDescent="0.3">
      <c r="A10" s="17" t="s">
        <v>11</v>
      </c>
      <c r="B10" s="19">
        <v>3.3E-3</v>
      </c>
      <c r="C10" s="19">
        <v>0</v>
      </c>
      <c r="D10" s="19">
        <v>0</v>
      </c>
      <c r="E10" s="20">
        <v>0.01</v>
      </c>
      <c r="F10" s="21">
        <v>5.7000000000000002E-3</v>
      </c>
      <c r="G10" s="21">
        <v>5.1000000000000004E-3</v>
      </c>
    </row>
    <row r="11" spans="1:7" ht="15.75" thickBot="1" x14ac:dyDescent="0.3">
      <c r="A11" s="17" t="s">
        <v>12</v>
      </c>
      <c r="B11" s="19">
        <v>3.3E-3</v>
      </c>
      <c r="C11" s="19">
        <v>0</v>
      </c>
      <c r="D11" s="19">
        <v>1.06E-2</v>
      </c>
      <c r="E11" s="20">
        <v>3.3E-3</v>
      </c>
      <c r="F11" s="21">
        <v>1.43E-2</v>
      </c>
      <c r="G11" s="21">
        <v>1.01E-2</v>
      </c>
    </row>
    <row r="12" spans="1:7" ht="15.75" thickBot="1" x14ac:dyDescent="0.3">
      <c r="A12" s="17" t="s">
        <v>13</v>
      </c>
      <c r="B12" s="19">
        <v>0</v>
      </c>
      <c r="C12" s="19">
        <v>6.6E-3</v>
      </c>
      <c r="D12" s="19">
        <v>0</v>
      </c>
      <c r="E12" s="20">
        <v>0.01</v>
      </c>
      <c r="F12" s="21">
        <v>4.2900000000000001E-2</v>
      </c>
      <c r="G12" s="21">
        <v>2.2700000000000001E-2</v>
      </c>
    </row>
    <row r="13" spans="1:7" ht="15.75" thickBot="1" x14ac:dyDescent="0.3">
      <c r="A13" s="17" t="s">
        <v>14</v>
      </c>
      <c r="B13" s="24">
        <v>0.39929999999999999</v>
      </c>
      <c r="C13" s="24">
        <v>0.3851</v>
      </c>
      <c r="D13" s="24">
        <v>0.39439999999999997</v>
      </c>
      <c r="E13" s="20">
        <v>0.43669999999999998</v>
      </c>
      <c r="F13" s="21">
        <v>0.53710000000000002</v>
      </c>
      <c r="G13" s="21">
        <v>0.62629999999999997</v>
      </c>
    </row>
    <row r="15" spans="1:7" x14ac:dyDescent="0.25">
      <c r="A15" s="25" t="s">
        <v>7</v>
      </c>
    </row>
  </sheetData>
  <mergeCells count="1"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EC20-A37D-4406-8E29-89074FFEA491}">
  <dimension ref="A3:H10"/>
  <sheetViews>
    <sheetView workbookViewId="0">
      <selection activeCell="A4" sqref="A4"/>
    </sheetView>
  </sheetViews>
  <sheetFormatPr baseColWidth="10" defaultRowHeight="15" x14ac:dyDescent="0.25"/>
  <cols>
    <col min="1" max="1" width="30.140625" customWidth="1"/>
  </cols>
  <sheetData>
    <row r="3" spans="1:8" ht="15.75" x14ac:dyDescent="0.25">
      <c r="A3" s="22" t="s">
        <v>28</v>
      </c>
    </row>
    <row r="4" spans="1:8" x14ac:dyDescent="0.25">
      <c r="A4" s="1"/>
    </row>
    <row r="5" spans="1:8" ht="15.75" thickBot="1" x14ac:dyDescent="0.3">
      <c r="A5" s="26"/>
      <c r="B5" s="27">
        <v>2016</v>
      </c>
      <c r="C5" s="27">
        <v>2017</v>
      </c>
      <c r="D5" s="27">
        <v>2018</v>
      </c>
      <c r="E5" s="27">
        <v>2019</v>
      </c>
      <c r="F5" s="27">
        <v>2020</v>
      </c>
      <c r="G5" s="27">
        <v>2021</v>
      </c>
      <c r="H5" s="27">
        <v>2022</v>
      </c>
    </row>
    <row r="6" spans="1:8" ht="15.75" thickBot="1" x14ac:dyDescent="0.3">
      <c r="A6" s="17" t="s">
        <v>15</v>
      </c>
      <c r="B6" s="28">
        <v>6221448.0700000003</v>
      </c>
      <c r="C6" s="28">
        <v>6457481.2699999996</v>
      </c>
      <c r="D6" s="28">
        <v>7204291.3300000001</v>
      </c>
      <c r="E6" s="28">
        <v>8142881.1500000004</v>
      </c>
      <c r="F6" s="28">
        <v>7955800.7699999996</v>
      </c>
      <c r="G6" s="29">
        <v>9169419.1199999992</v>
      </c>
      <c r="H6" s="29">
        <f>H7+H8</f>
        <v>13856342.800000001</v>
      </c>
    </row>
    <row r="7" spans="1:8" ht="15.75" thickBot="1" x14ac:dyDescent="0.3">
      <c r="A7" s="17" t="s">
        <v>16</v>
      </c>
      <c r="B7" s="28">
        <v>5513808.3200000003</v>
      </c>
      <c r="C7" s="28">
        <v>5745420.25</v>
      </c>
      <c r="D7" s="28">
        <v>6255779.6200000001</v>
      </c>
      <c r="E7" s="28">
        <v>7002877.79</v>
      </c>
      <c r="F7" s="28">
        <v>6269464.1100000003</v>
      </c>
      <c r="G7" s="29">
        <v>7398938.46</v>
      </c>
      <c r="H7" s="29">
        <v>11178491</v>
      </c>
    </row>
    <row r="8" spans="1:8" ht="26.25" thickBot="1" x14ac:dyDescent="0.3">
      <c r="A8" s="17" t="s">
        <v>17</v>
      </c>
      <c r="B8" s="28">
        <v>707639.75</v>
      </c>
      <c r="C8" s="28">
        <v>712061.02</v>
      </c>
      <c r="D8" s="28">
        <v>948511.71</v>
      </c>
      <c r="E8" s="28">
        <v>1134661.3999999999</v>
      </c>
      <c r="F8" s="28">
        <v>1686336.66</v>
      </c>
      <c r="G8" s="29">
        <v>1770480.66</v>
      </c>
      <c r="H8" s="29">
        <v>2677851.7999999998</v>
      </c>
    </row>
    <row r="9" spans="1:8" ht="15.75" thickBot="1" x14ac:dyDescent="0.3">
      <c r="A9" s="17" t="s">
        <v>18</v>
      </c>
      <c r="B9" s="30">
        <v>0.1137</v>
      </c>
      <c r="C9" s="30">
        <v>0.1103</v>
      </c>
      <c r="D9" s="30">
        <v>0.13170000000000001</v>
      </c>
      <c r="E9" s="30">
        <v>0.13930000000000001</v>
      </c>
      <c r="F9" s="30">
        <v>0.21199999999999999</v>
      </c>
      <c r="G9" s="31">
        <v>0.19309999999999999</v>
      </c>
      <c r="H9" s="31">
        <f>H8/H6</f>
        <v>0.19325819508449227</v>
      </c>
    </row>
    <row r="10" spans="1:8" x14ac:dyDescent="0.25">
      <c r="A10" s="25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D12-B805-4B8F-BD2E-E878CF0997A4}">
  <dimension ref="A4:H11"/>
  <sheetViews>
    <sheetView workbookViewId="0">
      <selection activeCell="B25" sqref="B25"/>
    </sheetView>
  </sheetViews>
  <sheetFormatPr baseColWidth="10" defaultRowHeight="15" x14ac:dyDescent="0.25"/>
  <cols>
    <col min="1" max="1" width="39.42578125" customWidth="1"/>
  </cols>
  <sheetData>
    <row r="4" spans="1:8" ht="15.75" x14ac:dyDescent="0.25">
      <c r="A4" s="22" t="s">
        <v>29</v>
      </c>
    </row>
    <row r="5" spans="1:8" x14ac:dyDescent="0.25">
      <c r="A5" s="1"/>
    </row>
    <row r="6" spans="1:8" ht="15.75" thickBot="1" x14ac:dyDescent="0.3">
      <c r="A6" s="26"/>
      <c r="B6" s="27">
        <v>2016</v>
      </c>
      <c r="C6" s="27">
        <v>2017</v>
      </c>
      <c r="D6" s="27">
        <v>2018</v>
      </c>
      <c r="E6" s="27">
        <v>2019</v>
      </c>
      <c r="F6" s="27">
        <v>2020</v>
      </c>
      <c r="G6" s="27">
        <v>2021</v>
      </c>
      <c r="H6" s="27">
        <v>2022</v>
      </c>
    </row>
    <row r="7" spans="1:8" ht="15.75" thickBot="1" x14ac:dyDescent="0.3">
      <c r="A7" s="17" t="s">
        <v>19</v>
      </c>
      <c r="B7" s="28">
        <v>2153556.2599999998</v>
      </c>
      <c r="C7" s="28">
        <v>2419930.7000000002</v>
      </c>
      <c r="D7" s="28">
        <v>2865483.28</v>
      </c>
      <c r="E7" s="28">
        <v>2742888.6</v>
      </c>
      <c r="F7" s="28">
        <v>3003394.24</v>
      </c>
      <c r="G7" s="29">
        <v>3325186.48</v>
      </c>
      <c r="H7" s="29">
        <v>3769566.24</v>
      </c>
    </row>
    <row r="8" spans="1:8" ht="15.75" thickBot="1" x14ac:dyDescent="0.3">
      <c r="A8" s="17" t="s">
        <v>20</v>
      </c>
      <c r="B8" s="7">
        <v>3.04</v>
      </c>
      <c r="C8" s="7">
        <v>3.4</v>
      </c>
      <c r="D8" s="7">
        <v>3.02</v>
      </c>
      <c r="E8" s="7">
        <v>2.42</v>
      </c>
      <c r="F8" s="7">
        <v>1.78</v>
      </c>
      <c r="G8" s="32">
        <v>2.4300000000000002</v>
      </c>
      <c r="H8" s="32">
        <v>2.1</v>
      </c>
    </row>
    <row r="9" spans="1:8" ht="15.75" thickBot="1" x14ac:dyDescent="0.3">
      <c r="A9" s="17" t="s">
        <v>21</v>
      </c>
      <c r="B9" s="28">
        <v>1828051.03</v>
      </c>
      <c r="C9" s="7" t="s">
        <v>22</v>
      </c>
      <c r="D9" s="28">
        <v>2110789.9</v>
      </c>
      <c r="E9" s="7" t="s">
        <v>23</v>
      </c>
      <c r="F9" s="28">
        <v>2799276.43</v>
      </c>
      <c r="G9" s="29">
        <v>3148329.38</v>
      </c>
      <c r="H9" s="29">
        <v>4341990.37</v>
      </c>
    </row>
    <row r="10" spans="1:8" ht="15.75" thickBot="1" x14ac:dyDescent="0.3">
      <c r="A10" s="17" t="s">
        <v>24</v>
      </c>
      <c r="B10" s="7">
        <v>2.58</v>
      </c>
      <c r="C10" s="7">
        <v>2.63</v>
      </c>
      <c r="D10" s="7">
        <v>2.23</v>
      </c>
      <c r="E10" s="7">
        <v>2.41</v>
      </c>
      <c r="F10" s="7">
        <v>1.66</v>
      </c>
      <c r="G10" s="32">
        <v>2.2999999999999998</v>
      </c>
      <c r="H10" s="32">
        <v>2.42</v>
      </c>
    </row>
    <row r="11" spans="1:8" x14ac:dyDescent="0.25">
      <c r="A11" s="2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No.</vt:lpstr>
      <vt:lpstr>Empleo</vt:lpstr>
      <vt:lpstr>Datos Plantilla</vt:lpstr>
      <vt:lpstr>Datos econ</vt:lpstr>
      <vt:lpstr>Indicador Socio-eco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 Diaz-Foncea</dc:creator>
  <cp:lastModifiedBy>Alberto Sánchez</cp:lastModifiedBy>
  <dcterms:created xsi:type="dcterms:W3CDTF">2024-10-30T01:18:09Z</dcterms:created>
  <dcterms:modified xsi:type="dcterms:W3CDTF">2024-10-31T14:52:14Z</dcterms:modified>
</cp:coreProperties>
</file>