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ber\Dropbox\T sis\TRABAJO CÁTEDRA\Datos para ARAESTAT\Empresas de Inserción\"/>
    </mc:Choice>
  </mc:AlternateContent>
  <xr:revisionPtr revIDLastSave="0" documentId="13_ncr:1_{4B848DD6-0E09-4D17-877F-B6BE7E5F86B2}" xr6:coauthVersionLast="47" xr6:coauthVersionMax="47" xr10:uidLastSave="{00000000-0000-0000-0000-000000000000}"/>
  <bookViews>
    <workbookView xWindow="-120" yWindow="-120" windowWidth="29040" windowHeight="15720" xr2:uid="{6C73E55B-5C4E-4433-81B8-6F57B13943B5}"/>
  </bookViews>
  <sheets>
    <sheet name="Datos econ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" i="4" l="1"/>
  <c r="H9" i="4" s="1"/>
</calcChain>
</file>

<file path=xl/sharedStrings.xml><?xml version="1.0" encoding="utf-8"?>
<sst xmlns="http://schemas.openxmlformats.org/spreadsheetml/2006/main" count="14" uniqueCount="13">
  <si>
    <t>Fuente: Elaboración propia, a partir de datos de AREI (2017-2023)</t>
  </si>
  <si>
    <t>Total ingresos</t>
  </si>
  <si>
    <t>Facturación</t>
  </si>
  <si>
    <t>Subvenciones oficiales a las empresas</t>
  </si>
  <si>
    <t>% Subvenciones sobre ingresos</t>
  </si>
  <si>
    <t>Beneficio Social de la Inserción</t>
  </si>
  <si>
    <t>Multiplicador social del gasto público</t>
  </si>
  <si>
    <t>Ingresos públicos: SS.SS., IRPF e IVA</t>
  </si>
  <si>
    <t>1.871-297,88</t>
  </si>
  <si>
    <t>2.732.3º0,90</t>
  </si>
  <si>
    <t>Retorno de las ayudas recibidas</t>
  </si>
  <si>
    <t>Datos económicos agregados más relevantes de las empresas de inserción aragonesas</t>
  </si>
  <si>
    <t>Indicadores socio-económicos más relevantes de las empresas de inserción aragonesas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</si>
</sst>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2"/>
      <color rgb="FF006600"/>
      <name val="Times New Roman"/>
      <family val="1"/>
    </font>
    <font>
      <sz val="9"/>
      <color rgb="FF000000"/>
      <name val="Times New Roman"/>
      <family val="1"/>
    </font>
    <font>
      <sz val="10"/>
      <color rgb="FF000000"/>
      <name val="Times New Roman"/>
      <family val="1"/>
    </font>
    <font>
      <b/>
      <sz val="10"/>
      <color rgb="FFFFFFFF"/>
      <name val="Times New Roman"/>
      <family val="1"/>
    </font>
    <font>
      <b/>
      <sz val="10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0066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rgb="FF006600"/>
      </bottom>
      <diagonal/>
    </border>
    <border>
      <left style="medium">
        <color rgb="FF006600"/>
      </left>
      <right/>
      <top style="medium">
        <color rgb="FF006600"/>
      </top>
      <bottom style="medium">
        <color rgb="FF006600"/>
      </bottom>
      <diagonal/>
    </border>
    <border>
      <left/>
      <right/>
      <top style="medium">
        <color rgb="FF006600"/>
      </top>
      <bottom style="medium">
        <color rgb="FF006600"/>
      </bottom>
      <diagonal/>
    </border>
    <border>
      <left/>
      <right style="medium">
        <color rgb="FF006600"/>
      </right>
      <top style="medium">
        <color rgb="FF006600"/>
      </top>
      <bottom style="medium">
        <color rgb="FF006600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left" vertical="center"/>
    </xf>
    <xf numFmtId="0" fontId="2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1" fillId="0" borderId="0" xfId="0" applyFont="1" applyAlignment="1">
      <alignment horizontal="left" vertical="center" indent="4"/>
    </xf>
    <xf numFmtId="0" fontId="3" fillId="0" borderId="0" xfId="0" applyFont="1" applyAlignment="1">
      <alignment horizontal="left" vertical="center" indent="3"/>
    </xf>
    <xf numFmtId="0" fontId="0" fillId="2" borderId="1" xfId="0" applyFill="1" applyBorder="1" applyAlignment="1">
      <alignment vertical="top" wrapText="1"/>
    </xf>
    <xf numFmtId="0" fontId="4" fillId="2" borderId="1" xfId="0" applyFont="1" applyFill="1" applyBorder="1" applyAlignment="1">
      <alignment horizontal="center" vertical="center" wrapText="1"/>
    </xf>
    <xf numFmtId="4" fontId="2" fillId="0" borderId="3" xfId="0" applyNumberFormat="1" applyFont="1" applyBorder="1" applyAlignment="1">
      <alignment horizontal="center" vertical="center" wrapText="1"/>
    </xf>
    <xf numFmtId="4" fontId="2" fillId="0" borderId="4" xfId="0" applyNumberFormat="1" applyFont="1" applyBorder="1" applyAlignment="1">
      <alignment horizontal="center" vertical="center" wrapText="1"/>
    </xf>
    <xf numFmtId="10" fontId="2" fillId="0" borderId="3" xfId="0" applyNumberFormat="1" applyFont="1" applyBorder="1" applyAlignment="1">
      <alignment horizontal="center" vertical="center" wrapText="1"/>
    </xf>
    <xf numFmtId="10" fontId="2" fillId="0" borderId="4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7DEC20-A37D-4406-8E29-89074FFEA491}">
  <dimension ref="A3:H20"/>
  <sheetViews>
    <sheetView tabSelected="1" workbookViewId="0">
      <selection activeCell="M18" sqref="M18"/>
    </sheetView>
  </sheetViews>
  <sheetFormatPr baseColWidth="10" defaultRowHeight="15" x14ac:dyDescent="0.25"/>
  <cols>
    <col min="1" max="1" width="30.140625" customWidth="1"/>
  </cols>
  <sheetData>
    <row r="3" spans="1:8" ht="15.75" x14ac:dyDescent="0.25">
      <c r="A3" s="4" t="s">
        <v>11</v>
      </c>
    </row>
    <row r="4" spans="1:8" x14ac:dyDescent="0.25">
      <c r="A4" s="1"/>
    </row>
    <row r="5" spans="1:8" ht="15.75" thickBot="1" x14ac:dyDescent="0.3">
      <c r="A5" s="6"/>
      <c r="B5" s="7">
        <v>2016</v>
      </c>
      <c r="C5" s="7">
        <v>2017</v>
      </c>
      <c r="D5" s="7">
        <v>2018</v>
      </c>
      <c r="E5" s="7">
        <v>2019</v>
      </c>
      <c r="F5" s="7">
        <v>2020</v>
      </c>
      <c r="G5" s="7">
        <v>2021</v>
      </c>
      <c r="H5" s="7">
        <v>2022</v>
      </c>
    </row>
    <row r="6" spans="1:8" ht="15.75" thickBot="1" x14ac:dyDescent="0.3">
      <c r="A6" s="3" t="s">
        <v>1</v>
      </c>
      <c r="B6" s="8">
        <v>6221448.0700000003</v>
      </c>
      <c r="C6" s="8">
        <v>6457481.2699999996</v>
      </c>
      <c r="D6" s="8">
        <v>7204291.3300000001</v>
      </c>
      <c r="E6" s="8">
        <v>8142881.1500000004</v>
      </c>
      <c r="F6" s="8">
        <v>7955800.7699999996</v>
      </c>
      <c r="G6" s="9">
        <v>9169419.1199999992</v>
      </c>
      <c r="H6" s="9">
        <f>H7+H8</f>
        <v>13856342.800000001</v>
      </c>
    </row>
    <row r="7" spans="1:8" ht="15.75" thickBot="1" x14ac:dyDescent="0.3">
      <c r="A7" s="3" t="s">
        <v>2</v>
      </c>
      <c r="B7" s="8">
        <v>5513808.3200000003</v>
      </c>
      <c r="C7" s="8">
        <v>5745420.25</v>
      </c>
      <c r="D7" s="8">
        <v>6255779.6200000001</v>
      </c>
      <c r="E7" s="8">
        <v>7002877.79</v>
      </c>
      <c r="F7" s="8">
        <v>6269464.1100000003</v>
      </c>
      <c r="G7" s="9">
        <v>7398938.46</v>
      </c>
      <c r="H7" s="9">
        <v>11178491</v>
      </c>
    </row>
    <row r="8" spans="1:8" ht="26.25" thickBot="1" x14ac:dyDescent="0.3">
      <c r="A8" s="3" t="s">
        <v>3</v>
      </c>
      <c r="B8" s="8">
        <v>707639.75</v>
      </c>
      <c r="C8" s="8">
        <v>712061.02</v>
      </c>
      <c r="D8" s="8">
        <v>948511.71</v>
      </c>
      <c r="E8" s="8">
        <v>1134661.3999999999</v>
      </c>
      <c r="F8" s="8">
        <v>1686336.66</v>
      </c>
      <c r="G8" s="9">
        <v>1770480.66</v>
      </c>
      <c r="H8" s="9">
        <v>2677851.7999999998</v>
      </c>
    </row>
    <row r="9" spans="1:8" ht="15.75" thickBot="1" x14ac:dyDescent="0.3">
      <c r="A9" s="3" t="s">
        <v>4</v>
      </c>
      <c r="B9" s="10">
        <v>0.1137</v>
      </c>
      <c r="C9" s="10">
        <v>0.1103</v>
      </c>
      <c r="D9" s="10">
        <v>0.13170000000000001</v>
      </c>
      <c r="E9" s="10">
        <v>0.13930000000000001</v>
      </c>
      <c r="F9" s="10">
        <v>0.21199999999999999</v>
      </c>
      <c r="G9" s="11">
        <v>0.19309999999999999</v>
      </c>
      <c r="H9" s="11">
        <f>H8/H6</f>
        <v>0.19325819508449227</v>
      </c>
    </row>
    <row r="10" spans="1:8" x14ac:dyDescent="0.25">
      <c r="A10" s="5" t="s">
        <v>0</v>
      </c>
    </row>
    <row r="13" spans="1:8" ht="15.75" x14ac:dyDescent="0.25">
      <c r="A13" s="4" t="s">
        <v>12</v>
      </c>
    </row>
    <row r="14" spans="1:8" x14ac:dyDescent="0.25">
      <c r="A14" s="1"/>
    </row>
    <row r="15" spans="1:8" ht="15.75" thickBot="1" x14ac:dyDescent="0.3">
      <c r="A15" s="6"/>
      <c r="B15" s="7">
        <v>2016</v>
      </c>
      <c r="C15" s="7">
        <v>2017</v>
      </c>
      <c r="D15" s="7">
        <v>2018</v>
      </c>
      <c r="E15" s="7">
        <v>2019</v>
      </c>
      <c r="F15" s="7">
        <v>2020</v>
      </c>
      <c r="G15" s="7">
        <v>2021</v>
      </c>
      <c r="H15" s="7">
        <v>2022</v>
      </c>
    </row>
    <row r="16" spans="1:8" ht="15.75" thickBot="1" x14ac:dyDescent="0.3">
      <c r="A16" s="3" t="s">
        <v>5</v>
      </c>
      <c r="B16" s="8">
        <v>2153556.2599999998</v>
      </c>
      <c r="C16" s="8">
        <v>2419930.7000000002</v>
      </c>
      <c r="D16" s="8">
        <v>2865483.28</v>
      </c>
      <c r="E16" s="8">
        <v>2742888.6</v>
      </c>
      <c r="F16" s="8">
        <v>3003394.24</v>
      </c>
      <c r="G16" s="9">
        <v>3325186.48</v>
      </c>
      <c r="H16" s="9">
        <v>3769566.24</v>
      </c>
    </row>
    <row r="17" spans="1:8" ht="26.25" thickBot="1" x14ac:dyDescent="0.3">
      <c r="A17" s="3" t="s">
        <v>6</v>
      </c>
      <c r="B17" s="2">
        <v>3.04</v>
      </c>
      <c r="C17" s="2">
        <v>3.4</v>
      </c>
      <c r="D17" s="2">
        <v>3.02</v>
      </c>
      <c r="E17" s="2">
        <v>2.42</v>
      </c>
      <c r="F17" s="2">
        <v>1.78</v>
      </c>
      <c r="G17" s="12">
        <v>2.4300000000000002</v>
      </c>
      <c r="H17" s="12">
        <v>2.1</v>
      </c>
    </row>
    <row r="18" spans="1:8" ht="26.25" thickBot="1" x14ac:dyDescent="0.3">
      <c r="A18" s="3" t="s">
        <v>7</v>
      </c>
      <c r="B18" s="8">
        <v>1828051.03</v>
      </c>
      <c r="C18" s="2" t="s">
        <v>8</v>
      </c>
      <c r="D18" s="8">
        <v>2110789.9</v>
      </c>
      <c r="E18" s="2" t="s">
        <v>9</v>
      </c>
      <c r="F18" s="8">
        <v>2799276.43</v>
      </c>
      <c r="G18" s="9">
        <v>3148329.38</v>
      </c>
      <c r="H18" s="9">
        <v>4341990.37</v>
      </c>
    </row>
    <row r="19" spans="1:8" ht="15.75" thickBot="1" x14ac:dyDescent="0.3">
      <c r="A19" s="3" t="s">
        <v>10</v>
      </c>
      <c r="B19" s="2">
        <v>2.58</v>
      </c>
      <c r="C19" s="2">
        <v>2.63</v>
      </c>
      <c r="D19" s="2">
        <v>2.23</v>
      </c>
      <c r="E19" s="2">
        <v>2.41</v>
      </c>
      <c r="F19" s="2">
        <v>1.66</v>
      </c>
      <c r="G19" s="12">
        <v>2.2999999999999998</v>
      </c>
      <c r="H19" s="12">
        <v>2.42</v>
      </c>
    </row>
    <row r="20" spans="1:8" x14ac:dyDescent="0.25">
      <c r="A20" s="5" t="s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Datos econ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Millan Diaz-Foncea</dc:creator>
  <cp:lastModifiedBy>Alberto Sánchez</cp:lastModifiedBy>
  <dcterms:created xsi:type="dcterms:W3CDTF">2024-10-30T01:18:09Z</dcterms:created>
  <dcterms:modified xsi:type="dcterms:W3CDTF">2024-10-31T15:13:26Z</dcterms:modified>
</cp:coreProperties>
</file>