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C:\Users\alber\Dropbox\T sis\TRABAJO CÁTEDRA\Datos para ARAESTAT\Asociaciones\"/>
    </mc:Choice>
  </mc:AlternateContent>
  <xr:revisionPtr revIDLastSave="0" documentId="13_ncr:1_{72A665AD-672F-4A5E-A001-902F9D2C12FF}" xr6:coauthVersionLast="47" xr6:coauthVersionMax="47" xr10:uidLastSave="{00000000-0000-0000-0000-000000000000}"/>
  <bookViews>
    <workbookView xWindow="-7410" yWindow="2700" windowWidth="24855" windowHeight="15480" xr2:uid="{00000000-000D-0000-FFFF-FFFF00000000}"/>
  </bookViews>
  <sheets>
    <sheet name="Tamaño y composición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9" i="4" l="1"/>
  <c r="H28" i="4"/>
  <c r="H31" i="4" s="1"/>
</calcChain>
</file>

<file path=xl/sharedStrings.xml><?xml version="1.0" encoding="utf-8"?>
<sst xmlns="http://schemas.openxmlformats.org/spreadsheetml/2006/main" count="182" uniqueCount="69">
  <si>
    <t>Huesca</t>
  </si>
  <si>
    <t>Teruel</t>
  </si>
  <si>
    <t>Zaragoza</t>
  </si>
  <si>
    <t>Grupo 12: Otros fines</t>
  </si>
  <si>
    <t>Aragón</t>
  </si>
  <si>
    <t xml:space="preserve">Zaragoza </t>
  </si>
  <si>
    <t>Totales</t>
  </si>
  <si>
    <t>Urbana</t>
  </si>
  <si>
    <t>Rural</t>
  </si>
  <si>
    <t>TOTALES</t>
  </si>
  <si>
    <t xml:space="preserve">HUESCA </t>
  </si>
  <si>
    <t>ZARAGOZA</t>
  </si>
  <si>
    <t>TERUEL</t>
  </si>
  <si>
    <t>Grupo 1 Cultura y Ocio</t>
  </si>
  <si>
    <t>Grupo 2 Educación e Investigación</t>
  </si>
  <si>
    <t>Grupo 3 Salud</t>
  </si>
  <si>
    <t>Grupo 4 Servicios Sociales</t>
  </si>
  <si>
    <t>Grupo 5 Medio Ambiente</t>
  </si>
  <si>
    <t>Grupo 6 Servicios Cívicos</t>
  </si>
  <si>
    <t>Grupo 7 Ley, Defensa y Política</t>
  </si>
  <si>
    <t>Grupo 8 Intermediarios filantrópicos y promoción de voluntariado</t>
  </si>
  <si>
    <t>Grupo 9 Actividades Internacionales</t>
  </si>
  <si>
    <t>Grupo 10 Religión</t>
  </si>
  <si>
    <t>Grupo 11 Negocio, Asociaciones profesionales y Uniones</t>
  </si>
  <si>
    <t>1883-1964</t>
  </si>
  <si>
    <t>1965-1978</t>
  </si>
  <si>
    <t>1979-1990</t>
  </si>
  <si>
    <t>1991-2000</t>
  </si>
  <si>
    <t>2001-2010</t>
  </si>
  <si>
    <t>2011-2015</t>
  </si>
  <si>
    <t>2016-2022</t>
  </si>
  <si>
    <t>nº</t>
  </si>
  <si>
    <t>%</t>
  </si>
  <si>
    <t>nª</t>
  </si>
  <si>
    <t>Fuente: elaboración propia a partir de los datos del Registro General de Asociaciones de la Comunidas Autónoma de Aragón y el Ministerio de Interior</t>
  </si>
  <si>
    <t>Fuente: elaboración propia a partir de los datos de Aragón Open Data</t>
  </si>
  <si>
    <t>2021*</t>
  </si>
  <si>
    <t>* En 2021, los datos que provienen del Registro General de Asociaciones y de Aragon Open Data no coinciden, siendo los segundos inferiores. Solo se dispone de datos de un 48% de las entidades credas ese año (143 de 299)</t>
  </si>
  <si>
    <t>n.d.</t>
  </si>
  <si>
    <t>n.d</t>
  </si>
  <si>
    <t>** En 2022, los datos que provienen del Registro General de Asociaciones y de Aragon Open Data siguen sin coincidir. Solo se dispone de datos de un 48% de las entidades credas ese año (143 de 299) y no hay datos disponibles de 2022</t>
  </si>
  <si>
    <t>2022**</t>
  </si>
  <si>
    <t>Fuente: elaboración propia a partir de la información del Registro General de Aociaciones de Aragón</t>
  </si>
  <si>
    <t>* En 2021, los datos que provienen del Registro General de Asociaciones y de Aragon Open Data, de nuevo, no coinciden, siendo los segundos inferiores. Solo se dispone de datos de un 48% de las entidades credas ese año (143 de 299)</t>
  </si>
  <si>
    <t xml:space="preserve">** En 2022,  no hay datos disponibles </t>
  </si>
  <si>
    <t xml:space="preserve">Fuente: elaboración propia a partir de los datos del Registro General de Asociaciones de la Comunidas Autónoma de Aragón </t>
  </si>
  <si>
    <t>Fuente: elaboración propia a partir de los datos del Registro General de Asociaciones de la Comunidas Autónoma de Aragón y de los datos del Instituto Nacional de Estadística</t>
  </si>
  <si>
    <t>modificacion estatutos</t>
  </si>
  <si>
    <t>modificacion juntas directivas</t>
  </si>
  <si>
    <t>certificados y copias de documentos</t>
  </si>
  <si>
    <t>Número de asociaciones activas totales (incluyen ámbito estatal y autonómico)</t>
  </si>
  <si>
    <t xml:space="preserve"> Número de asociaciones activas de ámbito estatal</t>
  </si>
  <si>
    <t>Número de asociaciones activas de ámbito autonómico</t>
  </si>
  <si>
    <t>-</t>
  </si>
  <si>
    <t>Fuente: elaboración propia a partir de los datos del Registro General de Asociaciones de la Comunidas Autónoma de Aragón. Datos de 2022 del registro de asociaciones de Zaragoza</t>
  </si>
  <si>
    <t>Datos adicionales: trámites con el registro de asociaciones de Zaragoza 2022.</t>
  </si>
  <si>
    <t>Fuente: registro de asociaciones de Zaragoza</t>
  </si>
  <si>
    <t>Declaraciones de entidades asociativas de utilidad pública realizadas en Aragón</t>
  </si>
  <si>
    <t>Distribución de las entidades asociativas de ámbito autonómico creadas en Aragón por provincias según su finalidad</t>
  </si>
  <si>
    <t>Evolución en el número de asociaciones creadas de ámbito autonómico en entorno urbano o rural</t>
  </si>
  <si>
    <t>Evolución de la densidad del sector asociativo por cada 10.000 habitantes</t>
  </si>
  <si>
    <t>Número de asociaciones creadas totales (incluyen ámbito estatal y autonómico)</t>
  </si>
  <si>
    <t>Número de asoiaciones creadas de ámbito estatal</t>
  </si>
  <si>
    <t>Número de asociaciones creadas de ámbito autonómico</t>
  </si>
  <si>
    <t>Evolución histórica en el número de asociaciones creadas en Aragón</t>
  </si>
  <si>
    <t>Fuente: elaboración propia a partir de los datos del Registro General de Asociaciones de la Comunidad Autónoma de Aragón</t>
  </si>
  <si>
    <t>Fuente: elaboración propia a partir de los datos del Registro General de Asociaciones de la Comunidad Autónoma de Aragón y de los datos disponobles del Ministerio de Interior</t>
  </si>
  <si>
    <t>Fuente: elaboración propia a partir de los datos del Registro General de Asociaciones de la Comunidad Autónoma de Aragón y de los datos disponibles del Ministerio de Interior</t>
  </si>
  <si>
    <t>Fuente: elaboración propia a partir de los datos del Registro General de Asociaciones de la Comunidad Autónoma de Aragón y de los datos disponibles del Ministerio de Interior. Datos de 2022 del registro de asociaciones de Zaragoza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</si>
</sst>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color rgb="FF000000"/>
      <name val="Arial"/>
      <scheme val="minor"/>
    </font>
    <font>
      <sz val="10"/>
      <color rgb="FFFF0000"/>
      <name val="Arial"/>
      <family val="2"/>
      <scheme val="minor"/>
    </font>
    <font>
      <sz val="10"/>
      <name val="Arial"/>
      <family val="2"/>
      <scheme val="minor"/>
    </font>
    <font>
      <b/>
      <sz val="10"/>
      <name val="Arial"/>
      <family val="2"/>
      <scheme val="minor"/>
    </font>
    <font>
      <b/>
      <sz val="10"/>
      <name val="Arial"/>
      <family val="2"/>
    </font>
    <font>
      <sz val="10"/>
      <name val="Times New Roman"/>
      <family val="1"/>
    </font>
    <font>
      <b/>
      <sz val="10"/>
      <color rgb="FF000000"/>
      <name val="Arial"/>
      <family val="2"/>
      <scheme val="minor"/>
    </font>
    <font>
      <sz val="10"/>
      <color theme="1"/>
      <name val="Arial"/>
      <family val="2"/>
      <scheme val="minor"/>
    </font>
    <font>
      <b/>
      <sz val="10"/>
      <color theme="1"/>
      <name val="Arial"/>
      <family val="2"/>
      <scheme val="minor"/>
    </font>
    <font>
      <sz val="8"/>
      <color rgb="FF000000"/>
      <name val="Arial"/>
      <family val="2"/>
      <scheme val="minor"/>
    </font>
    <font>
      <sz val="10"/>
      <color rgb="FF000000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0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 vertical="center"/>
    </xf>
    <xf numFmtId="0" fontId="5" fillId="0" borderId="0" xfId="0" applyFont="1"/>
    <xf numFmtId="0" fontId="3" fillId="0" borderId="0" xfId="0" applyFont="1"/>
    <xf numFmtId="0" fontId="6" fillId="0" borderId="0" xfId="0" applyFont="1"/>
    <xf numFmtId="0" fontId="6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1" xfId="0" applyFont="1" applyBorder="1"/>
    <xf numFmtId="3" fontId="7" fillId="0" borderId="1" xfId="0" applyNumberFormat="1" applyFont="1" applyBorder="1"/>
    <xf numFmtId="0" fontId="8" fillId="0" borderId="1" xfId="0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/>
    <xf numFmtId="0" fontId="7" fillId="0" borderId="1" xfId="0" applyFont="1" applyBorder="1" applyAlignment="1">
      <alignment horizontal="center" vertical="center"/>
    </xf>
    <xf numFmtId="3" fontId="8" fillId="0" borderId="1" xfId="0" applyNumberFormat="1" applyFont="1" applyBorder="1" applyAlignment="1">
      <alignment horizontal="center" vertical="center"/>
    </xf>
    <xf numFmtId="3" fontId="8" fillId="0" borderId="1" xfId="0" applyNumberFormat="1" applyFont="1" applyBorder="1"/>
    <xf numFmtId="0" fontId="8" fillId="0" borderId="1" xfId="0" applyFont="1" applyBorder="1" applyAlignment="1">
      <alignment horizontal="left" vertical="center"/>
    </xf>
    <xf numFmtId="3" fontId="8" fillId="0" borderId="1" xfId="0" applyNumberFormat="1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2" fillId="0" borderId="20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7" fillId="0" borderId="2" xfId="0" applyFont="1" applyBorder="1" applyAlignment="1">
      <alignment vertical="center" wrapText="1"/>
    </xf>
    <xf numFmtId="0" fontId="7" fillId="0" borderId="2" xfId="0" applyFont="1" applyBorder="1" applyAlignment="1">
      <alignment wrapText="1"/>
    </xf>
    <xf numFmtId="0" fontId="8" fillId="0" borderId="7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24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6" fillId="0" borderId="28" xfId="0" applyFont="1" applyBorder="1"/>
    <xf numFmtId="0" fontId="6" fillId="0" borderId="31" xfId="0" applyFont="1" applyBorder="1"/>
    <xf numFmtId="0" fontId="6" fillId="2" borderId="32" xfId="0" applyFont="1" applyFill="1" applyBorder="1"/>
    <xf numFmtId="3" fontId="0" fillId="0" borderId="0" xfId="0" applyNumberFormat="1"/>
    <xf numFmtId="3" fontId="6" fillId="0" borderId="32" xfId="0" applyNumberFormat="1" applyFont="1" applyBorder="1" applyAlignment="1">
      <alignment horizontal="center" vertical="center"/>
    </xf>
    <xf numFmtId="3" fontId="6" fillId="0" borderId="17" xfId="0" applyNumberFormat="1" applyFont="1" applyBorder="1" applyAlignment="1">
      <alignment horizontal="center" vertical="center"/>
    </xf>
    <xf numFmtId="3" fontId="6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7" fillId="0" borderId="8" xfId="0" applyFont="1" applyBorder="1" applyAlignment="1">
      <alignment horizontal="center"/>
    </xf>
    <xf numFmtId="0" fontId="8" fillId="0" borderId="7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10" fillId="0" borderId="0" xfId="0" applyFont="1"/>
    <xf numFmtId="49" fontId="10" fillId="0" borderId="20" xfId="0" applyNumberFormat="1" applyFont="1" applyBorder="1" applyAlignment="1">
      <alignment wrapText="1"/>
    </xf>
    <xf numFmtId="0" fontId="0" fillId="0" borderId="20" xfId="0" applyBorder="1"/>
    <xf numFmtId="0" fontId="7" fillId="3" borderId="1" xfId="0" applyFont="1" applyFill="1" applyBorder="1"/>
    <xf numFmtId="3" fontId="7" fillId="3" borderId="1" xfId="0" applyNumberFormat="1" applyFont="1" applyFill="1" applyBorder="1"/>
    <xf numFmtId="3" fontId="8" fillId="3" borderId="1" xfId="0" applyNumberFormat="1" applyFont="1" applyFill="1" applyBorder="1"/>
    <xf numFmtId="0" fontId="8" fillId="0" borderId="2" xfId="0" applyFont="1" applyBorder="1" applyAlignment="1">
      <alignment vertical="center"/>
    </xf>
    <xf numFmtId="0" fontId="7" fillId="3" borderId="37" xfId="0" applyFont="1" applyFill="1" applyBorder="1"/>
    <xf numFmtId="0" fontId="6" fillId="0" borderId="20" xfId="0" applyFont="1" applyBorder="1"/>
    <xf numFmtId="0" fontId="8" fillId="3" borderId="1" xfId="0" applyFont="1" applyFill="1" applyBorder="1"/>
    <xf numFmtId="0" fontId="8" fillId="0" borderId="16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6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38"/>
  <sheetViews>
    <sheetView tabSelected="1" workbookViewId="0">
      <selection activeCell="D84" sqref="D84"/>
    </sheetView>
  </sheetViews>
  <sheetFormatPr baseColWidth="10" defaultRowHeight="12.75" x14ac:dyDescent="0.2"/>
  <cols>
    <col min="1" max="1" width="19.85546875" customWidth="1"/>
  </cols>
  <sheetData>
    <row r="1" spans="1:10" x14ac:dyDescent="0.2">
      <c r="A1" s="5" t="s">
        <v>64</v>
      </c>
      <c r="B1" s="2"/>
      <c r="C1" s="2"/>
      <c r="D1" s="2"/>
    </row>
    <row r="2" spans="1:10" ht="13.5" thickBot="1" x14ac:dyDescent="0.25">
      <c r="A2" s="5"/>
      <c r="B2" s="2"/>
      <c r="C2" s="2"/>
      <c r="D2" s="2"/>
    </row>
    <row r="3" spans="1:10" s="13" customFormat="1" ht="13.5" thickBot="1" x14ac:dyDescent="0.25">
      <c r="B3" s="90" t="s">
        <v>0</v>
      </c>
      <c r="C3" s="91"/>
      <c r="D3" s="92" t="s">
        <v>5</v>
      </c>
      <c r="E3" s="91"/>
      <c r="F3" s="92" t="s">
        <v>1</v>
      </c>
      <c r="G3" s="91"/>
      <c r="H3" s="93" t="s">
        <v>4</v>
      </c>
      <c r="I3" s="94"/>
    </row>
    <row r="4" spans="1:10" s="13" customFormat="1" ht="13.5" thickBot="1" x14ac:dyDescent="0.25">
      <c r="B4" s="42" t="s">
        <v>31</v>
      </c>
      <c r="C4" s="43" t="s">
        <v>32</v>
      </c>
      <c r="D4" s="43" t="s">
        <v>33</v>
      </c>
      <c r="E4" s="43" t="s">
        <v>32</v>
      </c>
      <c r="F4" s="43" t="s">
        <v>33</v>
      </c>
      <c r="G4" s="43" t="s">
        <v>32</v>
      </c>
      <c r="H4" s="44" t="s">
        <v>33</v>
      </c>
      <c r="I4" s="45" t="s">
        <v>32</v>
      </c>
    </row>
    <row r="5" spans="1:10" x14ac:dyDescent="0.2">
      <c r="A5" s="52" t="s">
        <v>24</v>
      </c>
      <c r="B5" s="46">
        <v>1</v>
      </c>
      <c r="C5" s="47">
        <v>0.02</v>
      </c>
      <c r="D5" s="46">
        <v>62</v>
      </c>
      <c r="E5" s="47">
        <v>0.6</v>
      </c>
      <c r="F5" s="46">
        <v>1</v>
      </c>
      <c r="G5" s="47">
        <v>0.02</v>
      </c>
      <c r="H5" s="46">
        <v>64</v>
      </c>
      <c r="I5" s="47">
        <v>0.3</v>
      </c>
      <c r="J5" s="9"/>
    </row>
    <row r="6" spans="1:10" x14ac:dyDescent="0.2">
      <c r="A6" s="53" t="s">
        <v>25</v>
      </c>
      <c r="B6" s="48">
        <v>146</v>
      </c>
      <c r="C6" s="49">
        <v>3.4</v>
      </c>
      <c r="D6" s="48">
        <v>375</v>
      </c>
      <c r="E6" s="49">
        <v>3.7</v>
      </c>
      <c r="F6" s="48">
        <v>92</v>
      </c>
      <c r="G6" s="49">
        <v>2.5</v>
      </c>
      <c r="H6" s="48">
        <v>613</v>
      </c>
      <c r="I6" s="49">
        <v>3.1</v>
      </c>
      <c r="J6" s="9"/>
    </row>
    <row r="7" spans="1:10" x14ac:dyDescent="0.2">
      <c r="A7" s="53" t="s">
        <v>26</v>
      </c>
      <c r="B7" s="48">
        <v>578</v>
      </c>
      <c r="C7" s="49">
        <v>13.3</v>
      </c>
      <c r="D7" s="48">
        <v>1467</v>
      </c>
      <c r="E7" s="49">
        <v>14.6</v>
      </c>
      <c r="F7" s="48">
        <v>489</v>
      </c>
      <c r="G7" s="49">
        <v>13.6</v>
      </c>
      <c r="H7" s="48">
        <v>2534</v>
      </c>
      <c r="I7" s="49">
        <v>13.1</v>
      </c>
      <c r="J7" s="9"/>
    </row>
    <row r="8" spans="1:10" x14ac:dyDescent="0.2">
      <c r="A8" s="53" t="s">
        <v>27</v>
      </c>
      <c r="B8" s="48">
        <v>943</v>
      </c>
      <c r="C8" s="49">
        <v>21.7</v>
      </c>
      <c r="D8" s="48">
        <v>2667</v>
      </c>
      <c r="E8" s="49">
        <v>26.5</v>
      </c>
      <c r="F8" s="48">
        <v>748</v>
      </c>
      <c r="G8" s="49">
        <v>20.7</v>
      </c>
      <c r="H8" s="48">
        <v>4358</v>
      </c>
      <c r="I8" s="49">
        <v>22.6</v>
      </c>
      <c r="J8" s="9"/>
    </row>
    <row r="9" spans="1:10" x14ac:dyDescent="0.2">
      <c r="A9" s="53" t="s">
        <v>28</v>
      </c>
      <c r="B9" s="48">
        <v>1303</v>
      </c>
      <c r="C9" s="49">
        <v>30.1</v>
      </c>
      <c r="D9" s="48">
        <v>3193</v>
      </c>
      <c r="E9" s="49">
        <v>31.7</v>
      </c>
      <c r="F9" s="48">
        <v>1224</v>
      </c>
      <c r="G9" s="49">
        <v>34</v>
      </c>
      <c r="H9" s="48">
        <v>5720</v>
      </c>
      <c r="I9" s="49">
        <v>29.6</v>
      </c>
      <c r="J9" s="9"/>
    </row>
    <row r="10" spans="1:10" x14ac:dyDescent="0.2">
      <c r="A10" s="53" t="s">
        <v>29</v>
      </c>
      <c r="B10" s="48">
        <v>588</v>
      </c>
      <c r="C10" s="49">
        <v>13.5</v>
      </c>
      <c r="D10" s="48">
        <v>1726</v>
      </c>
      <c r="E10" s="49">
        <v>17.100000000000001</v>
      </c>
      <c r="F10" s="48">
        <v>544</v>
      </c>
      <c r="G10" s="49">
        <v>15.1</v>
      </c>
      <c r="H10" s="48">
        <v>2858</v>
      </c>
      <c r="I10" s="49">
        <v>14.8</v>
      </c>
      <c r="J10" s="9"/>
    </row>
    <row r="11" spans="1:10" ht="13.5" thickBot="1" x14ac:dyDescent="0.25">
      <c r="A11" s="54" t="s">
        <v>30</v>
      </c>
      <c r="B11" s="50">
        <v>772</v>
      </c>
      <c r="C11" s="51">
        <v>17.8</v>
      </c>
      <c r="D11" s="50">
        <v>561</v>
      </c>
      <c r="E11" s="51">
        <v>5.6</v>
      </c>
      <c r="F11" s="50">
        <v>500</v>
      </c>
      <c r="G11" s="51">
        <v>13.9</v>
      </c>
      <c r="H11" s="50">
        <v>3142</v>
      </c>
      <c r="I11" s="51">
        <v>16.2</v>
      </c>
      <c r="J11" s="9"/>
    </row>
    <row r="12" spans="1:10" s="55" customFormat="1" ht="13.5" thickBot="1" x14ac:dyDescent="0.25">
      <c r="B12" s="56">
        <v>4331</v>
      </c>
      <c r="C12" s="57"/>
      <c r="D12" s="56">
        <v>10051</v>
      </c>
      <c r="E12" s="57"/>
      <c r="F12" s="56">
        <v>3598</v>
      </c>
      <c r="G12" s="57"/>
      <c r="H12" s="56">
        <v>19289</v>
      </c>
      <c r="I12" s="57"/>
      <c r="J12" s="58"/>
    </row>
    <row r="13" spans="1:10" x14ac:dyDescent="0.2">
      <c r="B13" s="59" t="s">
        <v>65</v>
      </c>
      <c r="C13" s="13"/>
      <c r="D13" s="13"/>
      <c r="E13" s="13"/>
      <c r="F13" s="13"/>
      <c r="G13" s="13"/>
      <c r="H13" s="13"/>
      <c r="I13" s="13"/>
      <c r="J13" s="13"/>
    </row>
    <row r="14" spans="1:10" x14ac:dyDescent="0.2">
      <c r="B14" s="13"/>
      <c r="C14" s="13"/>
      <c r="D14" s="13"/>
      <c r="E14" s="13"/>
      <c r="F14" s="13"/>
      <c r="G14" s="13"/>
      <c r="H14" s="13"/>
      <c r="I14" s="13"/>
      <c r="J14" s="13"/>
    </row>
    <row r="15" spans="1:10" x14ac:dyDescent="0.2">
      <c r="A15" s="5" t="s">
        <v>50</v>
      </c>
      <c r="B15" s="2"/>
      <c r="C15" s="2"/>
      <c r="D15" s="2"/>
      <c r="E15" s="2"/>
      <c r="F15" s="2"/>
      <c r="G15" s="2"/>
    </row>
    <row r="16" spans="1:10" x14ac:dyDescent="0.2">
      <c r="A16" s="5"/>
      <c r="B16" s="2"/>
      <c r="C16" s="2"/>
      <c r="D16" s="2"/>
      <c r="E16" s="2"/>
      <c r="F16" s="2"/>
      <c r="G16" s="2"/>
      <c r="H16" s="13"/>
    </row>
    <row r="17" spans="1:9" x14ac:dyDescent="0.2">
      <c r="A17" s="13"/>
      <c r="B17" s="14">
        <v>2016</v>
      </c>
      <c r="C17" s="14">
        <v>2017</v>
      </c>
      <c r="D17" s="14">
        <v>2018</v>
      </c>
      <c r="E17" s="14">
        <v>2019</v>
      </c>
      <c r="F17" s="14">
        <v>2020</v>
      </c>
      <c r="G17" s="14">
        <v>2021</v>
      </c>
      <c r="I17" s="13"/>
    </row>
    <row r="18" spans="1:9" x14ac:dyDescent="0.2">
      <c r="A18" s="12" t="s">
        <v>0</v>
      </c>
      <c r="B18" s="16">
        <v>393</v>
      </c>
      <c r="C18" s="16">
        <v>698</v>
      </c>
      <c r="D18" s="16">
        <v>893</v>
      </c>
      <c r="E18" s="16">
        <v>968</v>
      </c>
      <c r="F18" s="16">
        <v>747</v>
      </c>
      <c r="G18" s="16">
        <v>957</v>
      </c>
    </row>
    <row r="19" spans="1:9" x14ac:dyDescent="0.2">
      <c r="A19" s="12" t="s">
        <v>1</v>
      </c>
      <c r="B19" s="16">
        <v>308</v>
      </c>
      <c r="C19" s="16">
        <v>1457</v>
      </c>
      <c r="D19" s="16">
        <v>1589</v>
      </c>
      <c r="E19" s="16">
        <v>1640</v>
      </c>
      <c r="F19" s="16">
        <v>1748</v>
      </c>
      <c r="G19" s="16">
        <v>1232</v>
      </c>
    </row>
    <row r="20" spans="1:9" x14ac:dyDescent="0.2">
      <c r="A20" s="12" t="s">
        <v>2</v>
      </c>
      <c r="B20" s="16">
        <v>2466</v>
      </c>
      <c r="C20" s="16">
        <v>2583</v>
      </c>
      <c r="D20" s="16">
        <v>2780</v>
      </c>
      <c r="E20" s="16">
        <v>2944</v>
      </c>
      <c r="F20" s="16">
        <v>2585</v>
      </c>
      <c r="G20" s="16">
        <v>2986</v>
      </c>
      <c r="H20" s="13"/>
    </row>
    <row r="21" spans="1:9" x14ac:dyDescent="0.2">
      <c r="A21" s="12" t="s">
        <v>4</v>
      </c>
      <c r="B21" s="17">
        <v>3167</v>
      </c>
      <c r="C21" s="17">
        <v>4738</v>
      </c>
      <c r="D21" s="17">
        <v>5262</v>
      </c>
      <c r="E21" s="17">
        <v>5552</v>
      </c>
      <c r="F21" s="17">
        <v>5080</v>
      </c>
      <c r="G21" s="17">
        <v>5175</v>
      </c>
      <c r="I21" s="6"/>
    </row>
    <row r="22" spans="1:9" x14ac:dyDescent="0.2">
      <c r="B22" s="59" t="s">
        <v>66</v>
      </c>
    </row>
    <row r="25" spans="1:9" x14ac:dyDescent="0.2">
      <c r="A25" s="5" t="s">
        <v>51</v>
      </c>
      <c r="B25" s="2"/>
      <c r="C25" s="2"/>
      <c r="D25" s="2"/>
      <c r="E25" s="2"/>
      <c r="F25" s="2"/>
    </row>
    <row r="26" spans="1:9" x14ac:dyDescent="0.2">
      <c r="A26" s="2"/>
      <c r="B26" s="2"/>
      <c r="C26" s="2"/>
      <c r="D26" s="2"/>
      <c r="E26" s="2"/>
      <c r="F26" s="2"/>
    </row>
    <row r="27" spans="1:9" x14ac:dyDescent="0.2">
      <c r="A27" s="7"/>
      <c r="B27" s="12">
        <v>2016</v>
      </c>
      <c r="C27" s="12">
        <v>2017</v>
      </c>
      <c r="D27" s="12">
        <v>2018</v>
      </c>
      <c r="E27" s="12">
        <v>2019</v>
      </c>
      <c r="F27" s="12">
        <v>2020</v>
      </c>
      <c r="G27" s="12">
        <v>2021</v>
      </c>
      <c r="H27" s="12">
        <v>2022</v>
      </c>
      <c r="I27" s="7"/>
    </row>
    <row r="28" spans="1:9" x14ac:dyDescent="0.2">
      <c r="A28" s="10" t="s">
        <v>0</v>
      </c>
      <c r="B28" s="10">
        <v>198</v>
      </c>
      <c r="C28" s="10">
        <v>214</v>
      </c>
      <c r="D28" s="10">
        <v>216</v>
      </c>
      <c r="E28" s="10">
        <v>219</v>
      </c>
      <c r="F28" s="10">
        <v>227</v>
      </c>
      <c r="G28" s="10">
        <v>236</v>
      </c>
      <c r="H28" s="10">
        <f>236+13</f>
        <v>249</v>
      </c>
    </row>
    <row r="29" spans="1:9" x14ac:dyDescent="0.2">
      <c r="A29" s="10" t="s">
        <v>1</v>
      </c>
      <c r="B29" s="10">
        <v>58</v>
      </c>
      <c r="C29" s="10">
        <v>62</v>
      </c>
      <c r="D29" s="10">
        <v>65</v>
      </c>
      <c r="E29" s="10">
        <v>70</v>
      </c>
      <c r="F29" s="10">
        <v>73</v>
      </c>
      <c r="G29" s="10">
        <v>76</v>
      </c>
      <c r="H29" s="10">
        <f>76+4</f>
        <v>80</v>
      </c>
    </row>
    <row r="30" spans="1:9" x14ac:dyDescent="0.2">
      <c r="A30" s="10" t="s">
        <v>2</v>
      </c>
      <c r="B30" s="11">
        <v>1050</v>
      </c>
      <c r="C30" s="11">
        <v>1099</v>
      </c>
      <c r="D30" s="11">
        <v>1126</v>
      </c>
      <c r="E30" s="11">
        <v>1158</v>
      </c>
      <c r="F30" s="11">
        <v>1187</v>
      </c>
      <c r="G30" s="11">
        <v>1220</v>
      </c>
      <c r="H30" s="11">
        <v>1245</v>
      </c>
    </row>
    <row r="31" spans="1:9" x14ac:dyDescent="0.2">
      <c r="A31" s="19" t="s">
        <v>4</v>
      </c>
      <c r="B31" s="20">
        <v>1306</v>
      </c>
      <c r="C31" s="20">
        <v>1374</v>
      </c>
      <c r="D31" s="20">
        <v>1407</v>
      </c>
      <c r="E31" s="20">
        <v>1447</v>
      </c>
      <c r="F31" s="20">
        <v>1487</v>
      </c>
      <c r="G31" s="20">
        <v>1532</v>
      </c>
      <c r="H31" s="20">
        <f>SUM(H28:H30)</f>
        <v>1574</v>
      </c>
      <c r="I31" s="21"/>
    </row>
    <row r="32" spans="1:9" x14ac:dyDescent="0.2">
      <c r="B32" s="59" t="s">
        <v>67</v>
      </c>
    </row>
    <row r="34" spans="1:9" x14ac:dyDescent="0.2">
      <c r="A34" s="5" t="s">
        <v>52</v>
      </c>
      <c r="B34" s="2"/>
      <c r="C34" s="2"/>
      <c r="D34" s="2"/>
      <c r="E34" s="2"/>
      <c r="F34" s="2"/>
      <c r="G34" s="2"/>
      <c r="H34" s="2"/>
      <c r="I34" s="2"/>
    </row>
    <row r="35" spans="1:9" x14ac:dyDescent="0.2">
      <c r="A35" s="2"/>
      <c r="B35" s="2"/>
      <c r="C35" s="2"/>
      <c r="D35" s="2"/>
      <c r="E35" s="2"/>
      <c r="F35" s="2"/>
      <c r="G35" s="2"/>
      <c r="I35" s="2"/>
    </row>
    <row r="36" spans="1:9" x14ac:dyDescent="0.2">
      <c r="A36" s="7"/>
      <c r="B36" s="12">
        <v>2016</v>
      </c>
      <c r="C36" s="12">
        <v>2017</v>
      </c>
      <c r="D36" s="12">
        <v>2018</v>
      </c>
      <c r="E36" s="12">
        <v>2019</v>
      </c>
      <c r="F36" s="12">
        <v>2020</v>
      </c>
      <c r="G36" s="86">
        <v>2021</v>
      </c>
      <c r="H36" s="88">
        <v>2022</v>
      </c>
      <c r="I36" s="7"/>
    </row>
    <row r="37" spans="1:9" x14ac:dyDescent="0.2">
      <c r="A37" s="10" t="s">
        <v>0</v>
      </c>
      <c r="B37" s="10">
        <v>195</v>
      </c>
      <c r="C37" s="10">
        <v>484</v>
      </c>
      <c r="D37" s="10">
        <v>677</v>
      </c>
      <c r="E37" s="10">
        <v>749</v>
      </c>
      <c r="F37" s="10">
        <v>520</v>
      </c>
      <c r="G37" s="10">
        <v>721</v>
      </c>
      <c r="H37" s="87" t="s">
        <v>53</v>
      </c>
    </row>
    <row r="38" spans="1:9" x14ac:dyDescent="0.2">
      <c r="A38" s="10" t="s">
        <v>1</v>
      </c>
      <c r="B38" s="10">
        <v>250</v>
      </c>
      <c r="C38" s="11">
        <v>1395</v>
      </c>
      <c r="D38" s="11">
        <v>1524</v>
      </c>
      <c r="E38" s="11">
        <v>1570</v>
      </c>
      <c r="F38" s="11">
        <v>1675</v>
      </c>
      <c r="G38" s="11">
        <v>1156</v>
      </c>
      <c r="H38" s="84" t="s">
        <v>53</v>
      </c>
    </row>
    <row r="39" spans="1:9" x14ac:dyDescent="0.2">
      <c r="A39" s="10" t="s">
        <v>2</v>
      </c>
      <c r="B39" s="11">
        <v>1416</v>
      </c>
      <c r="C39" s="11">
        <v>1484</v>
      </c>
      <c r="D39" s="11">
        <v>1654</v>
      </c>
      <c r="E39" s="11">
        <v>1786</v>
      </c>
      <c r="F39" s="11">
        <v>1398</v>
      </c>
      <c r="G39" s="11">
        <v>1766</v>
      </c>
      <c r="H39" s="11">
        <v>1801</v>
      </c>
    </row>
    <row r="40" spans="1:9" x14ac:dyDescent="0.2">
      <c r="A40" s="15" t="s">
        <v>4</v>
      </c>
      <c r="B40" s="18">
        <v>1861</v>
      </c>
      <c r="C40" s="18">
        <v>3363</v>
      </c>
      <c r="D40" s="18">
        <v>3855</v>
      </c>
      <c r="E40" s="18">
        <v>4105</v>
      </c>
      <c r="F40" s="18">
        <v>3593</v>
      </c>
      <c r="G40" s="18">
        <v>3643</v>
      </c>
      <c r="H40" s="85" t="s">
        <v>53</v>
      </c>
      <c r="I40" s="6"/>
    </row>
    <row r="41" spans="1:9" x14ac:dyDescent="0.2">
      <c r="B41" s="59" t="s">
        <v>68</v>
      </c>
    </row>
    <row r="43" spans="1:9" x14ac:dyDescent="0.2">
      <c r="A43" s="6" t="s">
        <v>55</v>
      </c>
    </row>
    <row r="45" spans="1:9" ht="25.5" x14ac:dyDescent="0.2">
      <c r="A45" s="81" t="s">
        <v>47</v>
      </c>
      <c r="B45" s="82">
        <v>194</v>
      </c>
    </row>
    <row r="46" spans="1:9" ht="38.25" x14ac:dyDescent="0.2">
      <c r="A46" s="81" t="s">
        <v>48</v>
      </c>
      <c r="B46" s="82">
        <v>638</v>
      </c>
    </row>
    <row r="47" spans="1:9" ht="38.25" x14ac:dyDescent="0.2">
      <c r="A47" s="81" t="s">
        <v>49</v>
      </c>
      <c r="B47" s="82">
        <v>969</v>
      </c>
    </row>
    <row r="48" spans="1:9" x14ac:dyDescent="0.2">
      <c r="B48" s="59" t="s">
        <v>56</v>
      </c>
      <c r="D48" s="6"/>
    </row>
    <row r="50" spans="1:8" x14ac:dyDescent="0.2">
      <c r="A50" s="5" t="s">
        <v>61</v>
      </c>
      <c r="B50" s="1"/>
      <c r="C50" s="1"/>
      <c r="D50" s="1"/>
      <c r="E50" s="1"/>
      <c r="F50" s="1"/>
      <c r="G50" s="1"/>
      <c r="H50" s="1"/>
    </row>
    <row r="51" spans="1:8" x14ac:dyDescent="0.2">
      <c r="A51" s="1"/>
      <c r="B51" s="1"/>
      <c r="C51" s="1"/>
      <c r="D51" s="1"/>
      <c r="E51" s="1"/>
      <c r="F51" s="1"/>
      <c r="G51" s="1"/>
      <c r="H51" s="1"/>
    </row>
    <row r="52" spans="1:8" x14ac:dyDescent="0.2">
      <c r="A52" s="6"/>
      <c r="B52" s="15">
        <v>2016</v>
      </c>
      <c r="C52" s="15">
        <v>2017</v>
      </c>
      <c r="D52" s="15">
        <v>2018</v>
      </c>
      <c r="E52" s="15">
        <v>2019</v>
      </c>
      <c r="F52" s="15">
        <v>2020</v>
      </c>
      <c r="G52" s="15">
        <v>2021</v>
      </c>
      <c r="H52" s="6"/>
    </row>
    <row r="53" spans="1:8" x14ac:dyDescent="0.2">
      <c r="A53" s="10" t="s">
        <v>0</v>
      </c>
      <c r="B53" s="10">
        <v>124</v>
      </c>
      <c r="C53" s="10">
        <v>108</v>
      </c>
      <c r="D53" s="10">
        <v>96</v>
      </c>
      <c r="E53" s="10">
        <v>104</v>
      </c>
      <c r="F53" s="10">
        <v>89</v>
      </c>
      <c r="G53" s="10">
        <v>60</v>
      </c>
    </row>
    <row r="54" spans="1:8" x14ac:dyDescent="0.2">
      <c r="A54" s="10" t="s">
        <v>1</v>
      </c>
      <c r="B54" s="10">
        <v>121</v>
      </c>
      <c r="C54" s="10">
        <v>83</v>
      </c>
      <c r="D54" s="10">
        <v>113</v>
      </c>
      <c r="E54" s="10">
        <v>80</v>
      </c>
      <c r="F54" s="10">
        <v>94</v>
      </c>
      <c r="G54" s="10">
        <v>74</v>
      </c>
    </row>
    <row r="55" spans="1:8" x14ac:dyDescent="0.2">
      <c r="A55" s="10" t="s">
        <v>2</v>
      </c>
      <c r="B55" s="10">
        <v>527</v>
      </c>
      <c r="C55" s="10">
        <v>370</v>
      </c>
      <c r="D55" s="10">
        <v>291</v>
      </c>
      <c r="E55" s="10">
        <v>338</v>
      </c>
      <c r="F55" s="10">
        <v>253</v>
      </c>
      <c r="G55" s="10">
        <v>217</v>
      </c>
    </row>
    <row r="56" spans="1:8" x14ac:dyDescent="0.2">
      <c r="A56" s="15" t="s">
        <v>4</v>
      </c>
      <c r="B56" s="15">
        <v>772</v>
      </c>
      <c r="C56" s="15">
        <v>569</v>
      </c>
      <c r="D56" s="15">
        <v>500</v>
      </c>
      <c r="E56" s="15">
        <v>522</v>
      </c>
      <c r="F56" s="15">
        <v>436</v>
      </c>
      <c r="G56" s="15">
        <v>351</v>
      </c>
      <c r="H56" s="6"/>
    </row>
    <row r="57" spans="1:8" x14ac:dyDescent="0.2">
      <c r="B57" s="59" t="s">
        <v>45</v>
      </c>
    </row>
    <row r="62" spans="1:8" x14ac:dyDescent="0.2">
      <c r="A62" s="5" t="s">
        <v>62</v>
      </c>
      <c r="B62" s="2"/>
      <c r="C62" s="2"/>
      <c r="D62" s="2"/>
      <c r="E62" s="2"/>
      <c r="F62" s="2"/>
      <c r="G62" s="2"/>
    </row>
    <row r="63" spans="1:8" x14ac:dyDescent="0.2">
      <c r="A63" s="4"/>
      <c r="B63" s="4"/>
      <c r="C63" s="4"/>
      <c r="D63" s="4"/>
      <c r="E63" s="4"/>
      <c r="F63" s="4"/>
      <c r="G63" s="4"/>
    </row>
    <row r="64" spans="1:8" x14ac:dyDescent="0.2">
      <c r="A64" s="6"/>
      <c r="B64" s="15">
        <v>2016</v>
      </c>
      <c r="C64" s="15">
        <v>2017</v>
      </c>
      <c r="D64" s="15">
        <v>2018</v>
      </c>
      <c r="E64" s="15">
        <v>2019</v>
      </c>
      <c r="F64" s="15">
        <v>2020</v>
      </c>
      <c r="G64" s="15">
        <v>2021</v>
      </c>
      <c r="H64" s="15">
        <v>2022</v>
      </c>
    </row>
    <row r="65" spans="1:8" x14ac:dyDescent="0.2">
      <c r="A65" s="10" t="s">
        <v>0</v>
      </c>
      <c r="B65" s="10">
        <v>23</v>
      </c>
      <c r="C65" s="10">
        <v>17</v>
      </c>
      <c r="D65" s="10">
        <v>4</v>
      </c>
      <c r="E65" s="10">
        <v>2</v>
      </c>
      <c r="F65" s="10">
        <v>7</v>
      </c>
      <c r="G65" s="10">
        <v>9</v>
      </c>
      <c r="H65" s="10">
        <v>13</v>
      </c>
    </row>
    <row r="66" spans="1:8" x14ac:dyDescent="0.2">
      <c r="A66" s="10" t="s">
        <v>1</v>
      </c>
      <c r="B66" s="10">
        <v>5</v>
      </c>
      <c r="C66" s="10">
        <v>4</v>
      </c>
      <c r="D66" s="10">
        <v>3</v>
      </c>
      <c r="E66" s="10">
        <v>4</v>
      </c>
      <c r="F66" s="10">
        <v>3</v>
      </c>
      <c r="G66" s="10">
        <v>5</v>
      </c>
      <c r="H66" s="10">
        <v>4</v>
      </c>
    </row>
    <row r="67" spans="1:8" x14ac:dyDescent="0.2">
      <c r="A67" s="10" t="s">
        <v>2</v>
      </c>
      <c r="B67" s="10">
        <v>61</v>
      </c>
      <c r="C67" s="10">
        <v>52</v>
      </c>
      <c r="D67" s="10">
        <v>27</v>
      </c>
      <c r="E67" s="10">
        <v>45</v>
      </c>
      <c r="F67" s="10">
        <v>30</v>
      </c>
      <c r="G67" s="10">
        <v>38</v>
      </c>
      <c r="H67" s="10">
        <v>25</v>
      </c>
    </row>
    <row r="68" spans="1:8" x14ac:dyDescent="0.2">
      <c r="A68" s="15" t="s">
        <v>4</v>
      </c>
      <c r="B68" s="15">
        <v>89</v>
      </c>
      <c r="C68" s="15">
        <v>73</v>
      </c>
      <c r="D68" s="15">
        <v>34</v>
      </c>
      <c r="E68" s="15">
        <v>51</v>
      </c>
      <c r="F68" s="15">
        <v>40</v>
      </c>
      <c r="G68" s="15">
        <v>52</v>
      </c>
      <c r="H68" s="15">
        <v>42</v>
      </c>
    </row>
    <row r="69" spans="1:8" x14ac:dyDescent="0.2">
      <c r="B69" s="59" t="s">
        <v>45</v>
      </c>
    </row>
    <row r="71" spans="1:8" x14ac:dyDescent="0.2">
      <c r="A71" s="5" t="s">
        <v>63</v>
      </c>
      <c r="B71" s="5"/>
      <c r="C71" s="5"/>
      <c r="D71" s="5"/>
      <c r="E71" s="5"/>
      <c r="F71" s="1"/>
      <c r="G71" s="1"/>
      <c r="H71" s="1"/>
    </row>
    <row r="72" spans="1:8" x14ac:dyDescent="0.2">
      <c r="A72" s="1"/>
      <c r="B72" s="1"/>
      <c r="C72" s="1"/>
      <c r="D72" s="1"/>
      <c r="E72" s="1"/>
      <c r="F72" s="1"/>
      <c r="G72" s="1"/>
      <c r="H72" s="1"/>
    </row>
    <row r="73" spans="1:8" x14ac:dyDescent="0.2">
      <c r="A73" s="6"/>
      <c r="B73" s="15">
        <v>2016</v>
      </c>
      <c r="C73" s="15">
        <v>2017</v>
      </c>
      <c r="D73" s="15">
        <v>2018</v>
      </c>
      <c r="E73" s="15">
        <v>2019</v>
      </c>
      <c r="F73" s="15">
        <v>2020</v>
      </c>
      <c r="G73" s="15">
        <v>2021</v>
      </c>
      <c r="H73" s="15">
        <v>2022</v>
      </c>
    </row>
    <row r="74" spans="1:8" x14ac:dyDescent="0.2">
      <c r="A74" s="10" t="s">
        <v>0</v>
      </c>
      <c r="B74" s="10">
        <v>101</v>
      </c>
      <c r="C74" s="10">
        <v>91</v>
      </c>
      <c r="D74" s="10">
        <v>92</v>
      </c>
      <c r="E74" s="10">
        <v>102</v>
      </c>
      <c r="F74" s="10">
        <v>82</v>
      </c>
      <c r="G74" s="10">
        <v>51</v>
      </c>
      <c r="H74" s="83" t="s">
        <v>53</v>
      </c>
    </row>
    <row r="75" spans="1:8" x14ac:dyDescent="0.2">
      <c r="A75" s="10" t="s">
        <v>1</v>
      </c>
      <c r="B75" s="10">
        <v>106</v>
      </c>
      <c r="C75" s="10">
        <v>75</v>
      </c>
      <c r="D75" s="10">
        <v>110</v>
      </c>
      <c r="E75" s="10">
        <v>76</v>
      </c>
      <c r="F75" s="10">
        <v>91</v>
      </c>
      <c r="G75" s="10">
        <v>69</v>
      </c>
      <c r="H75" s="83" t="s">
        <v>53</v>
      </c>
    </row>
    <row r="76" spans="1:8" x14ac:dyDescent="0.2">
      <c r="A76" s="10" t="s">
        <v>2</v>
      </c>
      <c r="B76" s="10">
        <v>466</v>
      </c>
      <c r="C76" s="10">
        <v>318</v>
      </c>
      <c r="D76" s="10">
        <v>264</v>
      </c>
      <c r="E76" s="10">
        <v>293</v>
      </c>
      <c r="F76" s="10">
        <v>223</v>
      </c>
      <c r="G76" s="10">
        <v>179</v>
      </c>
      <c r="H76" s="10">
        <v>254</v>
      </c>
    </row>
    <row r="77" spans="1:8" x14ac:dyDescent="0.2">
      <c r="A77" s="15" t="s">
        <v>4</v>
      </c>
      <c r="B77" s="15">
        <v>673</v>
      </c>
      <c r="C77" s="15">
        <v>484</v>
      </c>
      <c r="D77" s="15">
        <v>466</v>
      </c>
      <c r="E77" s="15">
        <v>471</v>
      </c>
      <c r="F77" s="15">
        <v>396</v>
      </c>
      <c r="G77" s="15">
        <v>299</v>
      </c>
      <c r="H77" s="89" t="s">
        <v>53</v>
      </c>
    </row>
    <row r="78" spans="1:8" x14ac:dyDescent="0.2">
      <c r="B78" s="59" t="s">
        <v>54</v>
      </c>
    </row>
    <row r="80" spans="1:8" x14ac:dyDescent="0.2">
      <c r="A80" s="6" t="s">
        <v>55</v>
      </c>
    </row>
    <row r="81" spans="1:10" x14ac:dyDescent="0.2">
      <c r="A81" s="80"/>
    </row>
    <row r="82" spans="1:10" ht="25.5" x14ac:dyDescent="0.2">
      <c r="A82" s="81" t="s">
        <v>47</v>
      </c>
      <c r="B82" s="82">
        <v>194</v>
      </c>
    </row>
    <row r="83" spans="1:10" ht="38.25" x14ac:dyDescent="0.2">
      <c r="A83" s="81" t="s">
        <v>48</v>
      </c>
      <c r="B83" s="82">
        <v>638</v>
      </c>
    </row>
    <row r="84" spans="1:10" ht="38.25" x14ac:dyDescent="0.2">
      <c r="A84" s="81" t="s">
        <v>49</v>
      </c>
      <c r="B84" s="82">
        <v>969</v>
      </c>
    </row>
    <row r="85" spans="1:10" x14ac:dyDescent="0.2">
      <c r="A85" s="59" t="s">
        <v>56</v>
      </c>
    </row>
    <row r="87" spans="1:10" x14ac:dyDescent="0.2">
      <c r="A87" s="5" t="s">
        <v>60</v>
      </c>
      <c r="B87" s="1"/>
      <c r="C87" s="1"/>
      <c r="D87" s="1"/>
      <c r="E87" s="1"/>
      <c r="F87" s="1"/>
      <c r="G87" s="1"/>
      <c r="H87" s="1"/>
    </row>
    <row r="88" spans="1:10" x14ac:dyDescent="0.2">
      <c r="A88" s="1"/>
      <c r="B88" s="1"/>
      <c r="C88" s="1"/>
      <c r="D88" s="1"/>
      <c r="E88" s="1"/>
      <c r="F88" s="1"/>
      <c r="G88" s="1"/>
      <c r="H88" s="1"/>
    </row>
    <row r="89" spans="1:10" x14ac:dyDescent="0.2">
      <c r="A89" s="6"/>
      <c r="B89" s="15">
        <v>2016</v>
      </c>
      <c r="C89" s="15">
        <v>2017</v>
      </c>
      <c r="D89" s="15">
        <v>2018</v>
      </c>
      <c r="E89" s="15">
        <v>2019</v>
      </c>
      <c r="F89" s="15">
        <v>2020</v>
      </c>
      <c r="G89" s="15">
        <v>2021</v>
      </c>
      <c r="H89" s="6"/>
    </row>
    <row r="90" spans="1:10" x14ac:dyDescent="0.2">
      <c r="A90" s="10" t="s">
        <v>0</v>
      </c>
      <c r="B90" s="10">
        <v>5.64</v>
      </c>
      <c r="C90" s="10">
        <v>4.93</v>
      </c>
      <c r="D90" s="10">
        <v>4.38</v>
      </c>
      <c r="E90" s="10">
        <v>4.7300000000000004</v>
      </c>
      <c r="F90" s="10">
        <v>4.03</v>
      </c>
      <c r="G90" s="10">
        <v>2.7</v>
      </c>
    </row>
    <row r="91" spans="1:10" x14ac:dyDescent="0.2">
      <c r="A91" s="10" t="s">
        <v>1</v>
      </c>
      <c r="B91" s="10">
        <v>8.1999999999999993</v>
      </c>
      <c r="C91" s="10">
        <v>5.89</v>
      </c>
      <c r="D91" s="10">
        <v>8.48</v>
      </c>
      <c r="E91" s="10">
        <v>6.01</v>
      </c>
      <c r="F91" s="10">
        <v>7.06</v>
      </c>
      <c r="G91" s="10">
        <v>5.56</v>
      </c>
    </row>
    <row r="92" spans="1:10" x14ac:dyDescent="0.2">
      <c r="A92" s="10" t="s">
        <v>2</v>
      </c>
      <c r="B92" s="10">
        <v>5.48</v>
      </c>
      <c r="C92" s="10">
        <v>3.84</v>
      </c>
      <c r="D92" s="10">
        <v>3.02</v>
      </c>
      <c r="E92" s="10">
        <v>3.48</v>
      </c>
      <c r="F92" s="10">
        <v>2.59</v>
      </c>
      <c r="G92" s="10">
        <v>2.2599999999999998</v>
      </c>
    </row>
    <row r="93" spans="1:10" x14ac:dyDescent="0.2">
      <c r="A93" s="15" t="s">
        <v>4</v>
      </c>
      <c r="B93" s="15">
        <v>5.79</v>
      </c>
      <c r="C93" s="15">
        <v>4.2300000000000004</v>
      </c>
      <c r="D93" s="15">
        <v>3.8</v>
      </c>
      <c r="E93" s="15">
        <v>3.94</v>
      </c>
      <c r="F93" s="15">
        <v>3.28</v>
      </c>
      <c r="G93" s="15">
        <v>2.67</v>
      </c>
      <c r="H93" s="6"/>
    </row>
    <row r="94" spans="1:10" x14ac:dyDescent="0.2">
      <c r="B94" s="59" t="s">
        <v>46</v>
      </c>
    </row>
    <row r="96" spans="1:10" x14ac:dyDescent="0.2">
      <c r="A96" s="5" t="s">
        <v>59</v>
      </c>
      <c r="B96" s="3"/>
      <c r="C96" s="3"/>
      <c r="D96" s="3"/>
      <c r="E96" s="3"/>
      <c r="F96" s="3"/>
      <c r="G96" s="3"/>
      <c r="H96" s="8"/>
      <c r="I96" s="8"/>
      <c r="J96" s="8"/>
    </row>
    <row r="97" spans="1:29" ht="13.5" thickBot="1" x14ac:dyDescent="0.25">
      <c r="A97" s="1"/>
      <c r="B97" s="8"/>
      <c r="C97" s="8"/>
      <c r="D97" s="8"/>
      <c r="E97" s="8"/>
      <c r="F97" s="8"/>
      <c r="G97" s="8"/>
      <c r="H97" s="8"/>
      <c r="I97" s="8"/>
      <c r="J97" s="8"/>
    </row>
    <row r="98" spans="1:29" x14ac:dyDescent="0.2">
      <c r="A98" s="13"/>
      <c r="B98" s="90" t="s">
        <v>0</v>
      </c>
      <c r="C98" s="91"/>
      <c r="D98" s="91"/>
      <c r="E98" s="90" t="s">
        <v>5</v>
      </c>
      <c r="F98" s="91"/>
      <c r="G98" s="95"/>
      <c r="H98" s="91" t="s">
        <v>1</v>
      </c>
      <c r="I98" s="91"/>
      <c r="J98" s="95"/>
      <c r="K98" s="96" t="s">
        <v>6</v>
      </c>
      <c r="L98" s="97"/>
      <c r="M98" s="98"/>
    </row>
    <row r="99" spans="1:29" x14ac:dyDescent="0.2">
      <c r="A99" s="13"/>
      <c r="B99" s="61" t="s">
        <v>7</v>
      </c>
      <c r="C99" s="14" t="s">
        <v>8</v>
      </c>
      <c r="D99" s="40" t="s">
        <v>9</v>
      </c>
      <c r="E99" s="61" t="s">
        <v>7</v>
      </c>
      <c r="F99" s="14" t="s">
        <v>8</v>
      </c>
      <c r="G99" s="68" t="s">
        <v>9</v>
      </c>
      <c r="H99" s="41" t="s">
        <v>7</v>
      </c>
      <c r="I99" s="14" t="s">
        <v>8</v>
      </c>
      <c r="J99" s="68" t="s">
        <v>9</v>
      </c>
      <c r="K99" s="61" t="s">
        <v>7</v>
      </c>
      <c r="L99" s="40" t="s">
        <v>8</v>
      </c>
      <c r="M99" s="62" t="s">
        <v>9</v>
      </c>
    </row>
    <row r="100" spans="1:29" x14ac:dyDescent="0.2">
      <c r="A100" s="40">
        <v>2016</v>
      </c>
      <c r="B100" s="63">
        <v>14</v>
      </c>
      <c r="C100" s="16">
        <v>87</v>
      </c>
      <c r="D100" s="25">
        <v>101</v>
      </c>
      <c r="E100" s="63">
        <v>271</v>
      </c>
      <c r="F100" s="16">
        <v>195</v>
      </c>
      <c r="G100" s="69">
        <v>466</v>
      </c>
      <c r="H100" s="75">
        <v>23</v>
      </c>
      <c r="I100" s="16">
        <v>83</v>
      </c>
      <c r="J100" s="69">
        <v>106</v>
      </c>
      <c r="K100" s="63">
        <v>308</v>
      </c>
      <c r="L100" s="25">
        <v>365</v>
      </c>
      <c r="M100" s="62">
        <v>673</v>
      </c>
    </row>
    <row r="101" spans="1:29" x14ac:dyDescent="0.2">
      <c r="A101" s="40">
        <v>2017</v>
      </c>
      <c r="B101" s="63">
        <v>14</v>
      </c>
      <c r="C101" s="16">
        <v>77</v>
      </c>
      <c r="D101" s="25">
        <v>91</v>
      </c>
      <c r="E101" s="63">
        <v>193</v>
      </c>
      <c r="F101" s="16">
        <v>125</v>
      </c>
      <c r="G101" s="69">
        <v>318</v>
      </c>
      <c r="H101" s="75">
        <v>12</v>
      </c>
      <c r="I101" s="16">
        <v>63</v>
      </c>
      <c r="J101" s="69">
        <v>75</v>
      </c>
      <c r="K101" s="63">
        <v>219</v>
      </c>
      <c r="L101" s="25">
        <v>265</v>
      </c>
      <c r="M101" s="62">
        <v>484</v>
      </c>
    </row>
    <row r="102" spans="1:29" x14ac:dyDescent="0.2">
      <c r="A102" s="40">
        <v>2018</v>
      </c>
      <c r="B102" s="63">
        <v>13</v>
      </c>
      <c r="C102" s="16">
        <v>79</v>
      </c>
      <c r="D102" s="25">
        <v>92</v>
      </c>
      <c r="E102" s="63">
        <v>164</v>
      </c>
      <c r="F102" s="16">
        <v>100</v>
      </c>
      <c r="G102" s="69">
        <v>264</v>
      </c>
      <c r="H102" s="75">
        <v>26</v>
      </c>
      <c r="I102" s="16">
        <v>84</v>
      </c>
      <c r="J102" s="69">
        <v>110</v>
      </c>
      <c r="K102" s="63">
        <v>203</v>
      </c>
      <c r="L102" s="25">
        <v>263</v>
      </c>
      <c r="M102" s="62">
        <v>466</v>
      </c>
    </row>
    <row r="103" spans="1:29" x14ac:dyDescent="0.2">
      <c r="A103" s="40">
        <v>2019</v>
      </c>
      <c r="B103" s="63">
        <v>17</v>
      </c>
      <c r="C103" s="16">
        <v>85</v>
      </c>
      <c r="D103" s="25">
        <v>102</v>
      </c>
      <c r="E103" s="63">
        <v>173</v>
      </c>
      <c r="F103" s="16">
        <v>120</v>
      </c>
      <c r="G103" s="69">
        <v>293</v>
      </c>
      <c r="H103" s="75">
        <v>14</v>
      </c>
      <c r="I103" s="16">
        <v>62</v>
      </c>
      <c r="J103" s="69">
        <v>76</v>
      </c>
      <c r="K103" s="63">
        <v>204</v>
      </c>
      <c r="L103" s="25">
        <v>267</v>
      </c>
      <c r="M103" s="62">
        <v>471</v>
      </c>
    </row>
    <row r="104" spans="1:29" x14ac:dyDescent="0.2">
      <c r="A104" s="66">
        <v>2020</v>
      </c>
      <c r="B104" s="70">
        <v>15</v>
      </c>
      <c r="C104" s="24">
        <v>67</v>
      </c>
      <c r="D104" s="73">
        <v>82</v>
      </c>
      <c r="E104" s="70">
        <v>102</v>
      </c>
      <c r="F104" s="24">
        <v>121</v>
      </c>
      <c r="G104" s="78">
        <v>223</v>
      </c>
      <c r="H104" s="76">
        <v>9</v>
      </c>
      <c r="I104" s="16">
        <v>82</v>
      </c>
      <c r="J104" s="69">
        <v>91</v>
      </c>
      <c r="K104" s="63">
        <v>126</v>
      </c>
      <c r="L104" s="25">
        <v>270</v>
      </c>
      <c r="M104" s="62">
        <v>396</v>
      </c>
    </row>
    <row r="105" spans="1:29" x14ac:dyDescent="0.2">
      <c r="A105" s="67" t="s">
        <v>36</v>
      </c>
      <c r="B105" s="71">
        <v>2</v>
      </c>
      <c r="C105" s="22">
        <v>20</v>
      </c>
      <c r="D105" s="74">
        <v>22</v>
      </c>
      <c r="E105" s="71">
        <v>42</v>
      </c>
      <c r="F105" s="22">
        <v>45</v>
      </c>
      <c r="G105" s="79">
        <v>87</v>
      </c>
      <c r="H105" s="77">
        <v>2</v>
      </c>
      <c r="I105" s="23">
        <v>32</v>
      </c>
      <c r="J105" s="72">
        <v>34</v>
      </c>
      <c r="K105" s="64">
        <v>46</v>
      </c>
      <c r="L105" s="26">
        <v>97</v>
      </c>
      <c r="M105" s="65">
        <v>143</v>
      </c>
    </row>
    <row r="106" spans="1:29" x14ac:dyDescent="0.2">
      <c r="B106" s="59" t="s">
        <v>42</v>
      </c>
      <c r="C106" s="9"/>
      <c r="D106" s="9"/>
      <c r="E106" s="9"/>
      <c r="F106" s="9"/>
      <c r="G106" s="9"/>
      <c r="H106" s="9"/>
      <c r="I106" s="9"/>
      <c r="J106" s="9"/>
    </row>
    <row r="107" spans="1:29" x14ac:dyDescent="0.2">
      <c r="B107" s="59" t="s">
        <v>43</v>
      </c>
      <c r="C107" s="9"/>
      <c r="D107" s="9"/>
      <c r="E107" s="9"/>
      <c r="F107" s="9"/>
      <c r="G107" s="9"/>
      <c r="H107" s="9"/>
      <c r="I107" s="9"/>
      <c r="J107" s="9"/>
    </row>
    <row r="108" spans="1:29" x14ac:dyDescent="0.2">
      <c r="B108" s="59" t="s">
        <v>44</v>
      </c>
      <c r="C108" s="9"/>
      <c r="D108" s="9"/>
      <c r="E108" s="9"/>
      <c r="F108" s="9"/>
      <c r="G108" s="9"/>
      <c r="H108" s="9"/>
      <c r="I108" s="9"/>
      <c r="J108" s="9"/>
    </row>
    <row r="111" spans="1:29" x14ac:dyDescent="0.2">
      <c r="A111" s="5" t="s">
        <v>58</v>
      </c>
      <c r="B111" s="3"/>
      <c r="C111" s="3"/>
      <c r="D111" s="3"/>
      <c r="E111" s="3"/>
      <c r="F111" s="3"/>
      <c r="G111" s="3"/>
      <c r="H111" s="3"/>
      <c r="I111" s="8"/>
      <c r="J111" s="8"/>
      <c r="K111" s="8"/>
      <c r="L111" s="27"/>
      <c r="M111" s="27"/>
      <c r="N111" s="27"/>
      <c r="O111" s="27"/>
      <c r="P111" s="27"/>
      <c r="Q111" s="27"/>
      <c r="R111" s="27"/>
      <c r="S111" s="27"/>
      <c r="T111" s="27"/>
      <c r="U111" s="27"/>
      <c r="V111" s="27"/>
      <c r="W111" s="27"/>
      <c r="X111" s="27"/>
      <c r="Y111" s="27"/>
      <c r="Z111" s="27"/>
      <c r="AA111" s="27"/>
      <c r="AB111" s="27"/>
      <c r="AC111" s="27"/>
    </row>
    <row r="112" spans="1:29" ht="13.5" thickBot="1" x14ac:dyDescent="0.25">
      <c r="B112" s="27"/>
      <c r="C112" s="27"/>
      <c r="D112" s="27"/>
      <c r="E112" s="27"/>
      <c r="F112" s="27"/>
      <c r="G112" s="27"/>
      <c r="H112" s="27"/>
      <c r="I112" s="27"/>
      <c r="J112" s="27"/>
      <c r="K112" s="27"/>
      <c r="L112" s="27"/>
      <c r="M112" s="27"/>
      <c r="N112" s="27"/>
      <c r="O112" s="27"/>
      <c r="P112" s="27"/>
      <c r="Q112" s="27"/>
      <c r="R112" s="27"/>
      <c r="S112" s="27"/>
      <c r="T112" s="27"/>
      <c r="U112" s="27"/>
      <c r="V112" s="27"/>
      <c r="W112" s="27"/>
      <c r="X112" s="27"/>
      <c r="Y112" s="27"/>
      <c r="Z112" s="27"/>
      <c r="AA112" s="27"/>
      <c r="AB112" s="27"/>
      <c r="AC112" s="27"/>
    </row>
    <row r="113" spans="1:29" x14ac:dyDescent="0.2">
      <c r="A113" s="6"/>
      <c r="B113" s="99" t="s">
        <v>10</v>
      </c>
      <c r="C113" s="102"/>
      <c r="D113" s="102"/>
      <c r="E113" s="102"/>
      <c r="F113" s="102"/>
      <c r="G113" s="102"/>
      <c r="H113" s="103"/>
      <c r="I113" s="99" t="s">
        <v>11</v>
      </c>
      <c r="J113" s="100"/>
      <c r="K113" s="100"/>
      <c r="L113" s="100"/>
      <c r="M113" s="100"/>
      <c r="N113" s="101"/>
      <c r="O113" s="38"/>
      <c r="P113" s="99" t="s">
        <v>12</v>
      </c>
      <c r="Q113" s="102"/>
      <c r="R113" s="102"/>
      <c r="S113" s="102"/>
      <c r="T113" s="102"/>
      <c r="U113" s="102"/>
      <c r="V113" s="103"/>
      <c r="W113" s="99" t="s">
        <v>10</v>
      </c>
      <c r="X113" s="102"/>
      <c r="Y113" s="102"/>
      <c r="Z113" s="102"/>
      <c r="AA113" s="102"/>
      <c r="AB113" s="102"/>
      <c r="AC113" s="103"/>
    </row>
    <row r="114" spans="1:29" x14ac:dyDescent="0.2">
      <c r="A114" s="6"/>
      <c r="B114" s="33">
        <v>2016</v>
      </c>
      <c r="C114" s="30">
        <v>2017</v>
      </c>
      <c r="D114" s="30">
        <v>2018</v>
      </c>
      <c r="E114" s="30">
        <v>2019</v>
      </c>
      <c r="F114" s="30">
        <v>2020</v>
      </c>
      <c r="G114" s="30" t="s">
        <v>36</v>
      </c>
      <c r="H114" s="34" t="s">
        <v>41</v>
      </c>
      <c r="I114" s="33">
        <v>2016</v>
      </c>
      <c r="J114" s="30">
        <v>2017</v>
      </c>
      <c r="K114" s="30">
        <v>2018</v>
      </c>
      <c r="L114" s="30">
        <v>2019</v>
      </c>
      <c r="M114" s="30">
        <v>2020</v>
      </c>
      <c r="N114" s="30" t="s">
        <v>36</v>
      </c>
      <c r="O114" s="34" t="s">
        <v>41</v>
      </c>
      <c r="P114" s="33">
        <v>2016</v>
      </c>
      <c r="Q114" s="30">
        <v>2017</v>
      </c>
      <c r="R114" s="30">
        <v>2018</v>
      </c>
      <c r="S114" s="30">
        <v>2019</v>
      </c>
      <c r="T114" s="30">
        <v>2020</v>
      </c>
      <c r="U114" s="30" t="s">
        <v>36</v>
      </c>
      <c r="V114" s="34" t="s">
        <v>41</v>
      </c>
      <c r="W114" s="33">
        <v>2016</v>
      </c>
      <c r="X114" s="30">
        <v>2017</v>
      </c>
      <c r="Y114" s="30">
        <v>2018</v>
      </c>
      <c r="Z114" s="30">
        <v>2019</v>
      </c>
      <c r="AA114" s="30">
        <v>2020</v>
      </c>
      <c r="AB114" s="30" t="s">
        <v>36</v>
      </c>
      <c r="AC114" s="34" t="s">
        <v>41</v>
      </c>
    </row>
    <row r="115" spans="1:29" ht="25.5" x14ac:dyDescent="0.2">
      <c r="A115" s="32" t="s">
        <v>13</v>
      </c>
      <c r="B115" s="35">
        <v>58</v>
      </c>
      <c r="C115" s="28">
        <v>48</v>
      </c>
      <c r="D115" s="28">
        <v>56</v>
      </c>
      <c r="E115" s="28">
        <v>58</v>
      </c>
      <c r="F115" s="28">
        <v>46</v>
      </c>
      <c r="G115" s="28">
        <v>9</v>
      </c>
      <c r="H115" s="60" t="s">
        <v>38</v>
      </c>
      <c r="I115" s="35">
        <v>271</v>
      </c>
      <c r="J115" s="28">
        <v>208</v>
      </c>
      <c r="K115" s="28">
        <v>158</v>
      </c>
      <c r="L115" s="28">
        <v>176</v>
      </c>
      <c r="M115" s="28">
        <v>135</v>
      </c>
      <c r="N115" s="28">
        <v>52</v>
      </c>
      <c r="O115" s="60" t="s">
        <v>38</v>
      </c>
      <c r="P115" s="35">
        <v>85</v>
      </c>
      <c r="Q115" s="28">
        <v>64</v>
      </c>
      <c r="R115" s="28">
        <v>88</v>
      </c>
      <c r="S115" s="28">
        <v>61</v>
      </c>
      <c r="T115" s="28">
        <v>65</v>
      </c>
      <c r="U115" s="28">
        <v>18</v>
      </c>
      <c r="V115" s="60" t="s">
        <v>38</v>
      </c>
      <c r="W115" s="35">
        <v>414</v>
      </c>
      <c r="X115" s="28">
        <v>320</v>
      </c>
      <c r="Y115" s="28">
        <v>302</v>
      </c>
      <c r="Z115" s="28">
        <v>295</v>
      </c>
      <c r="AA115" s="28">
        <v>246</v>
      </c>
      <c r="AB115" s="28">
        <v>79</v>
      </c>
      <c r="AC115" s="60" t="s">
        <v>38</v>
      </c>
    </row>
    <row r="116" spans="1:29" ht="25.5" x14ac:dyDescent="0.2">
      <c r="A116" s="32" t="s">
        <v>14</v>
      </c>
      <c r="B116" s="35">
        <v>5</v>
      </c>
      <c r="C116" s="28">
        <v>5</v>
      </c>
      <c r="D116" s="28">
        <v>6</v>
      </c>
      <c r="E116" s="28">
        <v>5</v>
      </c>
      <c r="F116" s="28">
        <v>1</v>
      </c>
      <c r="G116" s="28">
        <v>2</v>
      </c>
      <c r="H116" s="60" t="s">
        <v>39</v>
      </c>
      <c r="I116" s="35">
        <v>18</v>
      </c>
      <c r="J116" s="28">
        <v>10</v>
      </c>
      <c r="K116" s="28">
        <v>18</v>
      </c>
      <c r="L116" s="28">
        <v>16</v>
      </c>
      <c r="M116" s="28">
        <v>10</v>
      </c>
      <c r="N116" s="28">
        <v>2</v>
      </c>
      <c r="O116" s="60" t="s">
        <v>39</v>
      </c>
      <c r="P116" s="35">
        <v>0</v>
      </c>
      <c r="Q116" s="28">
        <v>0</v>
      </c>
      <c r="R116" s="28">
        <v>2</v>
      </c>
      <c r="S116" s="28">
        <v>1</v>
      </c>
      <c r="T116" s="28">
        <v>1</v>
      </c>
      <c r="U116" s="28">
        <v>0</v>
      </c>
      <c r="V116" s="60" t="s">
        <v>39</v>
      </c>
      <c r="W116" s="35">
        <v>23</v>
      </c>
      <c r="X116" s="28">
        <v>15</v>
      </c>
      <c r="Y116" s="28">
        <v>26</v>
      </c>
      <c r="Z116" s="28">
        <v>22</v>
      </c>
      <c r="AA116" s="28">
        <v>12</v>
      </c>
      <c r="AB116" s="28">
        <v>4</v>
      </c>
      <c r="AC116" s="60" t="s">
        <v>39</v>
      </c>
    </row>
    <row r="117" spans="1:29" x14ac:dyDescent="0.2">
      <c r="A117" s="32" t="s">
        <v>15</v>
      </c>
      <c r="B117" s="35">
        <v>1</v>
      </c>
      <c r="C117" s="28">
        <v>1</v>
      </c>
      <c r="D117" s="28">
        <v>1</v>
      </c>
      <c r="E117" s="28">
        <v>0</v>
      </c>
      <c r="F117" s="28">
        <v>2</v>
      </c>
      <c r="G117" s="28">
        <v>0</v>
      </c>
      <c r="H117" s="60" t="s">
        <v>39</v>
      </c>
      <c r="I117" s="35">
        <v>30</v>
      </c>
      <c r="J117" s="28">
        <v>19</v>
      </c>
      <c r="K117" s="28">
        <v>8</v>
      </c>
      <c r="L117" s="28">
        <v>9</v>
      </c>
      <c r="M117" s="28">
        <v>3</v>
      </c>
      <c r="N117" s="28">
        <v>2</v>
      </c>
      <c r="O117" s="60" t="s">
        <v>39</v>
      </c>
      <c r="P117" s="35">
        <v>1</v>
      </c>
      <c r="Q117" s="28">
        <v>0</v>
      </c>
      <c r="R117" s="28">
        <v>3</v>
      </c>
      <c r="S117" s="28">
        <v>1</v>
      </c>
      <c r="T117" s="28">
        <v>1</v>
      </c>
      <c r="U117" s="28">
        <v>1</v>
      </c>
      <c r="V117" s="60" t="s">
        <v>39</v>
      </c>
      <c r="W117" s="35">
        <v>32</v>
      </c>
      <c r="X117" s="28">
        <v>20</v>
      </c>
      <c r="Y117" s="28">
        <v>12</v>
      </c>
      <c r="Z117" s="28">
        <v>10</v>
      </c>
      <c r="AA117" s="28">
        <v>6</v>
      </c>
      <c r="AB117" s="28">
        <v>3</v>
      </c>
      <c r="AC117" s="60" t="s">
        <v>39</v>
      </c>
    </row>
    <row r="118" spans="1:29" ht="25.5" x14ac:dyDescent="0.2">
      <c r="A118" s="32" t="s">
        <v>16</v>
      </c>
      <c r="B118" s="35">
        <v>8</v>
      </c>
      <c r="C118" s="28">
        <v>3</v>
      </c>
      <c r="D118" s="28">
        <v>1</v>
      </c>
      <c r="E118" s="28">
        <v>2</v>
      </c>
      <c r="F118" s="28">
        <v>1</v>
      </c>
      <c r="G118" s="28">
        <v>0</v>
      </c>
      <c r="H118" s="60" t="s">
        <v>39</v>
      </c>
      <c r="I118" s="35">
        <v>34</v>
      </c>
      <c r="J118" s="28">
        <v>12</v>
      </c>
      <c r="K118" s="28">
        <v>12</v>
      </c>
      <c r="L118" s="28">
        <v>0</v>
      </c>
      <c r="M118" s="28">
        <v>7</v>
      </c>
      <c r="N118" s="28">
        <v>4</v>
      </c>
      <c r="O118" s="60" t="s">
        <v>39</v>
      </c>
      <c r="P118" s="35">
        <v>6</v>
      </c>
      <c r="Q118" s="28">
        <v>3</v>
      </c>
      <c r="R118" s="28">
        <v>3</v>
      </c>
      <c r="S118" s="28">
        <v>3</v>
      </c>
      <c r="T118" s="28">
        <v>3</v>
      </c>
      <c r="U118" s="28">
        <v>1</v>
      </c>
      <c r="V118" s="60" t="s">
        <v>39</v>
      </c>
      <c r="W118" s="35">
        <v>48</v>
      </c>
      <c r="X118" s="28">
        <v>18</v>
      </c>
      <c r="Y118" s="28">
        <v>16</v>
      </c>
      <c r="Z118" s="28">
        <v>5</v>
      </c>
      <c r="AA118" s="28">
        <v>11</v>
      </c>
      <c r="AB118" s="29">
        <v>5</v>
      </c>
      <c r="AC118" s="60" t="s">
        <v>39</v>
      </c>
    </row>
    <row r="119" spans="1:29" ht="25.5" x14ac:dyDescent="0.2">
      <c r="A119" s="32" t="s">
        <v>17</v>
      </c>
      <c r="B119" s="35">
        <v>3</v>
      </c>
      <c r="C119" s="28">
        <v>5</v>
      </c>
      <c r="D119" s="28">
        <v>0</v>
      </c>
      <c r="E119" s="28">
        <v>0</v>
      </c>
      <c r="F119" s="28">
        <v>6</v>
      </c>
      <c r="G119" s="28">
        <v>2</v>
      </c>
      <c r="H119" s="60" t="s">
        <v>39</v>
      </c>
      <c r="I119" s="35">
        <v>18</v>
      </c>
      <c r="J119" s="28">
        <v>11</v>
      </c>
      <c r="K119" s="28">
        <v>9</v>
      </c>
      <c r="L119" s="28">
        <v>12</v>
      </c>
      <c r="M119" s="28">
        <v>10</v>
      </c>
      <c r="N119" s="28">
        <v>6</v>
      </c>
      <c r="O119" s="60" t="s">
        <v>39</v>
      </c>
      <c r="P119" s="35">
        <v>3</v>
      </c>
      <c r="Q119" s="28">
        <v>3</v>
      </c>
      <c r="R119" s="28">
        <v>3</v>
      </c>
      <c r="S119" s="28">
        <v>2</v>
      </c>
      <c r="T119" s="28">
        <v>6</v>
      </c>
      <c r="U119" s="28">
        <v>4</v>
      </c>
      <c r="V119" s="60" t="s">
        <v>39</v>
      </c>
      <c r="W119" s="35">
        <v>24</v>
      </c>
      <c r="X119" s="28">
        <v>19</v>
      </c>
      <c r="Y119" s="28">
        <v>12</v>
      </c>
      <c r="Z119" s="28">
        <v>14</v>
      </c>
      <c r="AA119" s="28">
        <v>22</v>
      </c>
      <c r="AB119" s="28">
        <v>12</v>
      </c>
      <c r="AC119" s="60" t="s">
        <v>39</v>
      </c>
    </row>
    <row r="120" spans="1:29" ht="25.5" x14ac:dyDescent="0.2">
      <c r="A120" s="32" t="s">
        <v>18</v>
      </c>
      <c r="B120" s="35">
        <v>11</v>
      </c>
      <c r="C120" s="28">
        <v>6</v>
      </c>
      <c r="D120" s="28">
        <v>3</v>
      </c>
      <c r="E120" s="28">
        <v>4</v>
      </c>
      <c r="F120" s="28">
        <v>2</v>
      </c>
      <c r="G120" s="28">
        <v>1</v>
      </c>
      <c r="H120" s="60" t="s">
        <v>39</v>
      </c>
      <c r="I120" s="35">
        <v>22</v>
      </c>
      <c r="J120" s="28">
        <v>13</v>
      </c>
      <c r="K120" s="28">
        <v>12</v>
      </c>
      <c r="L120" s="28">
        <v>9</v>
      </c>
      <c r="M120" s="28">
        <v>6</v>
      </c>
      <c r="N120" s="28">
        <v>8</v>
      </c>
      <c r="O120" s="60" t="s">
        <v>39</v>
      </c>
      <c r="P120" s="35">
        <v>2</v>
      </c>
      <c r="Q120" s="28">
        <v>1</v>
      </c>
      <c r="R120" s="28">
        <v>2</v>
      </c>
      <c r="S120" s="28">
        <v>0</v>
      </c>
      <c r="T120" s="28">
        <v>4</v>
      </c>
      <c r="U120" s="28">
        <v>0</v>
      </c>
      <c r="V120" s="60" t="s">
        <v>39</v>
      </c>
      <c r="W120" s="35">
        <v>35</v>
      </c>
      <c r="X120" s="28">
        <v>20</v>
      </c>
      <c r="Y120" s="28">
        <v>17</v>
      </c>
      <c r="Z120" s="28">
        <v>13</v>
      </c>
      <c r="AA120" s="28">
        <v>12</v>
      </c>
      <c r="AB120" s="28">
        <v>9</v>
      </c>
      <c r="AC120" s="60" t="s">
        <v>39</v>
      </c>
    </row>
    <row r="121" spans="1:29" ht="25.5" x14ac:dyDescent="0.2">
      <c r="A121" s="32" t="s">
        <v>19</v>
      </c>
      <c r="B121" s="35">
        <v>8</v>
      </c>
      <c r="C121" s="28">
        <v>15</v>
      </c>
      <c r="D121" s="28">
        <v>13</v>
      </c>
      <c r="E121" s="28">
        <v>23</v>
      </c>
      <c r="F121" s="28">
        <v>20</v>
      </c>
      <c r="G121" s="28">
        <v>0</v>
      </c>
      <c r="H121" s="60" t="s">
        <v>39</v>
      </c>
      <c r="I121" s="35">
        <v>36</v>
      </c>
      <c r="J121" s="28">
        <v>21</v>
      </c>
      <c r="K121" s="28">
        <v>25</v>
      </c>
      <c r="L121" s="28">
        <v>30</v>
      </c>
      <c r="M121" s="28">
        <v>35</v>
      </c>
      <c r="N121" s="28">
        <v>11</v>
      </c>
      <c r="O121" s="60" t="s">
        <v>39</v>
      </c>
      <c r="P121" s="35">
        <v>5</v>
      </c>
      <c r="Q121" s="28">
        <v>2</v>
      </c>
      <c r="R121" s="28">
        <v>4</v>
      </c>
      <c r="S121" s="28">
        <v>5</v>
      </c>
      <c r="T121" s="28">
        <v>10</v>
      </c>
      <c r="U121" s="28">
        <v>8</v>
      </c>
      <c r="V121" s="60" t="s">
        <v>39</v>
      </c>
      <c r="W121" s="35">
        <v>49</v>
      </c>
      <c r="X121" s="28">
        <v>38</v>
      </c>
      <c r="Y121" s="28">
        <v>42</v>
      </c>
      <c r="Z121" s="28">
        <v>58</v>
      </c>
      <c r="AA121" s="28">
        <v>65</v>
      </c>
      <c r="AB121" s="28">
        <v>19</v>
      </c>
      <c r="AC121" s="60" t="s">
        <v>39</v>
      </c>
    </row>
    <row r="122" spans="1:29" ht="51" x14ac:dyDescent="0.2">
      <c r="A122" s="31" t="s">
        <v>20</v>
      </c>
      <c r="B122" s="35">
        <v>0</v>
      </c>
      <c r="C122" s="28">
        <v>1</v>
      </c>
      <c r="D122" s="28">
        <v>2</v>
      </c>
      <c r="E122" s="28">
        <v>1</v>
      </c>
      <c r="F122" s="28">
        <v>0</v>
      </c>
      <c r="G122" s="28">
        <v>0</v>
      </c>
      <c r="H122" s="60" t="s">
        <v>39</v>
      </c>
      <c r="I122" s="35">
        <v>1</v>
      </c>
      <c r="J122" s="28">
        <v>0</v>
      </c>
      <c r="K122" s="28">
        <v>3</v>
      </c>
      <c r="L122" s="28">
        <v>2</v>
      </c>
      <c r="M122" s="28">
        <v>1</v>
      </c>
      <c r="N122" s="28">
        <v>0</v>
      </c>
      <c r="O122" s="60" t="s">
        <v>39</v>
      </c>
      <c r="P122" s="35">
        <v>0</v>
      </c>
      <c r="Q122" s="28">
        <v>0</v>
      </c>
      <c r="R122" s="28">
        <v>0</v>
      </c>
      <c r="S122" s="28">
        <v>0</v>
      </c>
      <c r="T122" s="28">
        <v>0</v>
      </c>
      <c r="U122" s="28">
        <v>0</v>
      </c>
      <c r="V122" s="60" t="s">
        <v>39</v>
      </c>
      <c r="W122" s="35">
        <v>1</v>
      </c>
      <c r="X122" s="28">
        <v>1</v>
      </c>
      <c r="Y122" s="28">
        <v>5</v>
      </c>
      <c r="Z122" s="28">
        <v>3</v>
      </c>
      <c r="AA122" s="28">
        <v>1</v>
      </c>
      <c r="AB122" s="28">
        <v>0</v>
      </c>
      <c r="AC122" s="60" t="s">
        <v>39</v>
      </c>
    </row>
    <row r="123" spans="1:29" ht="25.5" x14ac:dyDescent="0.2">
      <c r="A123" s="32" t="s">
        <v>21</v>
      </c>
      <c r="B123" s="35">
        <v>3</v>
      </c>
      <c r="C123" s="28">
        <v>5</v>
      </c>
      <c r="D123" s="28">
        <v>4</v>
      </c>
      <c r="E123" s="28">
        <v>8</v>
      </c>
      <c r="F123" s="28">
        <v>0</v>
      </c>
      <c r="G123" s="28">
        <v>2</v>
      </c>
      <c r="H123" s="60" t="s">
        <v>39</v>
      </c>
      <c r="I123" s="35">
        <v>11</v>
      </c>
      <c r="J123" s="28">
        <v>10</v>
      </c>
      <c r="K123" s="28">
        <v>8</v>
      </c>
      <c r="L123" s="28">
        <v>12</v>
      </c>
      <c r="M123" s="28">
        <v>7</v>
      </c>
      <c r="N123" s="28">
        <v>1</v>
      </c>
      <c r="O123" s="60" t="s">
        <v>39</v>
      </c>
      <c r="P123" s="35">
        <v>1</v>
      </c>
      <c r="Q123" s="28">
        <v>0</v>
      </c>
      <c r="R123" s="28">
        <v>0</v>
      </c>
      <c r="S123" s="28">
        <v>0</v>
      </c>
      <c r="T123" s="28">
        <v>0</v>
      </c>
      <c r="U123" s="28">
        <v>1</v>
      </c>
      <c r="V123" s="60" t="s">
        <v>39</v>
      </c>
      <c r="W123" s="35">
        <v>15</v>
      </c>
      <c r="X123" s="28">
        <v>15</v>
      </c>
      <c r="Y123" s="28">
        <v>12</v>
      </c>
      <c r="Z123" s="28">
        <v>20</v>
      </c>
      <c r="AA123" s="28">
        <v>7</v>
      </c>
      <c r="AB123" s="28">
        <v>4</v>
      </c>
      <c r="AC123" s="60" t="s">
        <v>39</v>
      </c>
    </row>
    <row r="124" spans="1:29" x14ac:dyDescent="0.2">
      <c r="A124" s="32" t="s">
        <v>22</v>
      </c>
      <c r="B124" s="35">
        <v>0</v>
      </c>
      <c r="C124" s="28">
        <v>0</v>
      </c>
      <c r="D124" s="28">
        <v>0</v>
      </c>
      <c r="E124" s="28">
        <v>0</v>
      </c>
      <c r="F124" s="28">
        <v>0</v>
      </c>
      <c r="G124" s="28">
        <v>0</v>
      </c>
      <c r="H124" s="60" t="s">
        <v>39</v>
      </c>
      <c r="I124" s="35">
        <v>2</v>
      </c>
      <c r="J124" s="28">
        <v>6</v>
      </c>
      <c r="K124" s="28">
        <v>1</v>
      </c>
      <c r="L124" s="28">
        <v>2</v>
      </c>
      <c r="M124" s="28">
        <v>1</v>
      </c>
      <c r="N124" s="28">
        <v>0</v>
      </c>
      <c r="O124" s="60" t="s">
        <v>39</v>
      </c>
      <c r="P124" s="35">
        <v>2</v>
      </c>
      <c r="Q124" s="28">
        <v>2</v>
      </c>
      <c r="R124" s="28">
        <v>3</v>
      </c>
      <c r="S124" s="28">
        <v>2</v>
      </c>
      <c r="T124" s="28">
        <v>0</v>
      </c>
      <c r="U124" s="28">
        <v>1</v>
      </c>
      <c r="V124" s="60" t="s">
        <v>39</v>
      </c>
      <c r="W124" s="35">
        <v>4</v>
      </c>
      <c r="X124" s="28">
        <v>8</v>
      </c>
      <c r="Y124" s="28">
        <v>4</v>
      </c>
      <c r="Z124" s="28">
        <v>4</v>
      </c>
      <c r="AA124" s="28">
        <v>1</v>
      </c>
      <c r="AB124" s="28">
        <v>1</v>
      </c>
      <c r="AC124" s="60" t="s">
        <v>39</v>
      </c>
    </row>
    <row r="125" spans="1:29" ht="51" x14ac:dyDescent="0.2">
      <c r="A125" s="32" t="s">
        <v>23</v>
      </c>
      <c r="B125" s="35">
        <v>3</v>
      </c>
      <c r="C125" s="28">
        <v>1</v>
      </c>
      <c r="D125" s="28">
        <v>2</v>
      </c>
      <c r="E125" s="28">
        <v>1</v>
      </c>
      <c r="F125" s="28">
        <v>3</v>
      </c>
      <c r="G125" s="28">
        <v>2</v>
      </c>
      <c r="H125" s="60" t="s">
        <v>39</v>
      </c>
      <c r="I125" s="35">
        <v>22</v>
      </c>
      <c r="J125" s="28">
        <v>7</v>
      </c>
      <c r="K125" s="28">
        <v>10</v>
      </c>
      <c r="L125" s="28">
        <v>17</v>
      </c>
      <c r="M125" s="28">
        <v>4</v>
      </c>
      <c r="N125" s="28">
        <v>0</v>
      </c>
      <c r="O125" s="60" t="s">
        <v>39</v>
      </c>
      <c r="P125" s="35">
        <v>0</v>
      </c>
      <c r="Q125" s="28">
        <v>0</v>
      </c>
      <c r="R125" s="28">
        <v>1</v>
      </c>
      <c r="S125" s="28">
        <v>1</v>
      </c>
      <c r="T125" s="28">
        <v>0</v>
      </c>
      <c r="U125" s="28">
        <v>0</v>
      </c>
      <c r="V125" s="60" t="s">
        <v>39</v>
      </c>
      <c r="W125" s="35">
        <v>25</v>
      </c>
      <c r="X125" s="28">
        <v>8</v>
      </c>
      <c r="Y125" s="28">
        <v>13</v>
      </c>
      <c r="Z125" s="28">
        <v>19</v>
      </c>
      <c r="AA125" s="28">
        <v>7</v>
      </c>
      <c r="AB125" s="28">
        <v>2</v>
      </c>
      <c r="AC125" s="60" t="s">
        <v>39</v>
      </c>
    </row>
    <row r="126" spans="1:29" ht="13.5" thickBot="1" x14ac:dyDescent="0.25">
      <c r="A126" s="32" t="s">
        <v>3</v>
      </c>
      <c r="B126" s="36">
        <v>1</v>
      </c>
      <c r="C126" s="37">
        <v>1</v>
      </c>
      <c r="D126" s="37">
        <v>4</v>
      </c>
      <c r="E126" s="37">
        <v>0</v>
      </c>
      <c r="F126" s="37">
        <v>1</v>
      </c>
      <c r="G126" s="37">
        <v>4</v>
      </c>
      <c r="H126" s="39" t="s">
        <v>39</v>
      </c>
      <c r="I126" s="36">
        <v>0</v>
      </c>
      <c r="J126" s="37">
        <v>0</v>
      </c>
      <c r="K126" s="37">
        <v>0</v>
      </c>
      <c r="L126" s="37">
        <v>8</v>
      </c>
      <c r="M126" s="37">
        <v>4</v>
      </c>
      <c r="N126" s="37">
        <v>1</v>
      </c>
      <c r="O126" s="39" t="s">
        <v>39</v>
      </c>
      <c r="P126" s="36">
        <v>1</v>
      </c>
      <c r="Q126" s="37">
        <v>0</v>
      </c>
      <c r="R126" s="37">
        <v>1</v>
      </c>
      <c r="S126" s="37">
        <v>0</v>
      </c>
      <c r="T126" s="37">
        <v>1</v>
      </c>
      <c r="U126" s="37">
        <v>0</v>
      </c>
      <c r="V126" s="39" t="s">
        <v>39</v>
      </c>
      <c r="W126" s="36">
        <v>2</v>
      </c>
      <c r="X126" s="37">
        <v>1</v>
      </c>
      <c r="Y126" s="37">
        <v>5</v>
      </c>
      <c r="Z126" s="37">
        <v>8</v>
      </c>
      <c r="AA126" s="37">
        <v>5</v>
      </c>
      <c r="AB126" s="37">
        <v>5</v>
      </c>
      <c r="AC126" s="39" t="s">
        <v>39</v>
      </c>
    </row>
    <row r="127" spans="1:29" x14ac:dyDescent="0.2">
      <c r="B127" s="59" t="s">
        <v>35</v>
      </c>
      <c r="C127" s="27"/>
      <c r="D127" s="27"/>
      <c r="E127" s="27"/>
      <c r="F127" s="27"/>
      <c r="G127" s="27"/>
      <c r="H127" s="27"/>
      <c r="I127" s="27"/>
      <c r="J127" s="27"/>
      <c r="K127" s="27"/>
      <c r="L127" s="27"/>
      <c r="M127" s="27"/>
      <c r="N127" s="27"/>
      <c r="O127" s="27"/>
      <c r="P127" s="27"/>
      <c r="Q127" s="27"/>
      <c r="R127" s="27"/>
      <c r="S127" s="27"/>
      <c r="T127" s="27"/>
      <c r="U127" s="27"/>
      <c r="V127" s="27"/>
      <c r="W127" s="27"/>
      <c r="X127" s="27"/>
      <c r="Y127" s="27"/>
      <c r="Z127" s="27"/>
      <c r="AA127" s="27"/>
      <c r="AB127" s="27"/>
      <c r="AC127" s="27"/>
    </row>
    <row r="128" spans="1:29" x14ac:dyDescent="0.2">
      <c r="B128" s="59" t="s">
        <v>37</v>
      </c>
      <c r="C128" s="27"/>
      <c r="D128" s="27"/>
      <c r="E128" s="27"/>
      <c r="F128" s="27"/>
      <c r="G128" s="27"/>
      <c r="H128" s="27"/>
      <c r="I128" s="27"/>
      <c r="J128" s="27"/>
      <c r="K128" s="27"/>
      <c r="L128" s="27"/>
      <c r="M128" s="27"/>
      <c r="N128" s="27"/>
      <c r="O128" s="27"/>
      <c r="P128" s="27"/>
      <c r="Q128" s="27"/>
      <c r="R128" s="27"/>
      <c r="S128" s="27"/>
      <c r="T128" s="27"/>
      <c r="U128" s="27"/>
      <c r="V128" s="27"/>
      <c r="W128" s="27"/>
      <c r="X128" s="27"/>
      <c r="Y128" s="27"/>
      <c r="Z128" s="27"/>
      <c r="AA128" s="27"/>
      <c r="AB128" s="27"/>
      <c r="AC128" s="27"/>
    </row>
    <row r="129" spans="1:29" x14ac:dyDescent="0.2">
      <c r="B129" s="59" t="s">
        <v>40</v>
      </c>
      <c r="C129" s="27"/>
      <c r="D129" s="27"/>
      <c r="E129" s="27"/>
      <c r="F129" s="27"/>
      <c r="G129" s="27"/>
      <c r="H129" s="27"/>
      <c r="I129" s="27"/>
      <c r="J129" s="27"/>
      <c r="K129" s="27"/>
      <c r="L129" s="27"/>
      <c r="M129" s="27"/>
      <c r="N129" s="27"/>
      <c r="O129" s="27"/>
      <c r="P129" s="27"/>
      <c r="Q129" s="27"/>
      <c r="R129" s="27"/>
      <c r="S129" s="27"/>
      <c r="T129" s="27"/>
      <c r="U129" s="27"/>
      <c r="V129" s="27"/>
      <c r="W129" s="27"/>
      <c r="X129" s="27"/>
      <c r="Y129" s="27"/>
      <c r="Z129" s="27"/>
      <c r="AA129" s="27"/>
      <c r="AB129" s="27"/>
      <c r="AC129" s="27"/>
    </row>
    <row r="131" spans="1:29" x14ac:dyDescent="0.2">
      <c r="A131" s="5" t="s">
        <v>57</v>
      </c>
      <c r="B131" s="3"/>
      <c r="C131" s="3"/>
      <c r="D131" s="3"/>
      <c r="E131" s="3"/>
      <c r="F131" s="3"/>
      <c r="G131" s="3"/>
      <c r="H131" s="3"/>
    </row>
    <row r="133" spans="1:29" x14ac:dyDescent="0.2">
      <c r="A133" s="13"/>
      <c r="B133" s="14">
        <v>2016</v>
      </c>
      <c r="C133" s="14">
        <v>2017</v>
      </c>
      <c r="D133" s="14">
        <v>2018</v>
      </c>
      <c r="E133" s="14">
        <v>2019</v>
      </c>
      <c r="F133" s="14">
        <v>2020</v>
      </c>
      <c r="G133" s="14">
        <v>2021</v>
      </c>
      <c r="H133" s="14">
        <v>2022</v>
      </c>
    </row>
    <row r="134" spans="1:29" x14ac:dyDescent="0.2">
      <c r="A134" s="10" t="s">
        <v>0</v>
      </c>
      <c r="B134" s="10">
        <v>1</v>
      </c>
      <c r="C134" s="10">
        <v>0</v>
      </c>
      <c r="D134" s="10">
        <v>0</v>
      </c>
      <c r="E134" s="10">
        <v>1</v>
      </c>
      <c r="F134" s="10">
        <v>4</v>
      </c>
      <c r="G134" s="10">
        <v>2</v>
      </c>
      <c r="H134" s="10">
        <v>1</v>
      </c>
    </row>
    <row r="135" spans="1:29" x14ac:dyDescent="0.2">
      <c r="A135" s="10" t="s">
        <v>1</v>
      </c>
      <c r="B135" s="10">
        <v>1</v>
      </c>
      <c r="C135" s="10">
        <v>1</v>
      </c>
      <c r="D135" s="10">
        <v>1</v>
      </c>
      <c r="E135" s="10">
        <v>0</v>
      </c>
      <c r="F135" s="10">
        <v>2</v>
      </c>
      <c r="G135" s="10">
        <v>0</v>
      </c>
      <c r="H135" s="10">
        <v>0</v>
      </c>
    </row>
    <row r="136" spans="1:29" x14ac:dyDescent="0.2">
      <c r="A136" s="10" t="s">
        <v>2</v>
      </c>
      <c r="B136" s="10">
        <v>2</v>
      </c>
      <c r="C136" s="10">
        <v>3</v>
      </c>
      <c r="D136" s="10">
        <v>2</v>
      </c>
      <c r="E136" s="10">
        <v>3</v>
      </c>
      <c r="F136" s="10">
        <v>1</v>
      </c>
      <c r="G136" s="10">
        <v>0</v>
      </c>
      <c r="H136" s="10">
        <v>2</v>
      </c>
    </row>
    <row r="137" spans="1:29" x14ac:dyDescent="0.2">
      <c r="A137" s="15" t="s">
        <v>4</v>
      </c>
      <c r="B137" s="15">
        <v>4</v>
      </c>
      <c r="C137" s="15">
        <v>4</v>
      </c>
      <c r="D137" s="15">
        <v>3</v>
      </c>
      <c r="E137" s="15">
        <v>4</v>
      </c>
      <c r="F137" s="15">
        <v>7</v>
      </c>
      <c r="G137" s="15">
        <v>2</v>
      </c>
      <c r="H137" s="15">
        <v>3</v>
      </c>
    </row>
    <row r="138" spans="1:29" x14ac:dyDescent="0.2">
      <c r="B138" s="59" t="s">
        <v>34</v>
      </c>
    </row>
  </sheetData>
  <mergeCells count="12">
    <mergeCell ref="K98:M98"/>
    <mergeCell ref="B113:H113"/>
    <mergeCell ref="I113:N113"/>
    <mergeCell ref="P113:V113"/>
    <mergeCell ref="W113:AC113"/>
    <mergeCell ref="B3:C3"/>
    <mergeCell ref="D3:E3"/>
    <mergeCell ref="F3:G3"/>
    <mergeCell ref="H3:I3"/>
    <mergeCell ref="B98:D98"/>
    <mergeCell ref="E98:G98"/>
    <mergeCell ref="H98:J98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Tamaño y composición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bernadc</dc:creator>
  <cp:lastModifiedBy>Alberto Sánchez</cp:lastModifiedBy>
  <cp:lastPrinted>2024-10-21T07:59:23Z</cp:lastPrinted>
  <dcterms:created xsi:type="dcterms:W3CDTF">2023-06-29T10:44:00Z</dcterms:created>
  <dcterms:modified xsi:type="dcterms:W3CDTF">2024-10-31T17:46:30Z</dcterms:modified>
</cp:coreProperties>
</file>