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\Fundaciones\"/>
    </mc:Choice>
  </mc:AlternateContent>
  <xr:revisionPtr revIDLastSave="0" documentId="13_ncr:1_{1A004D92-8084-43F5-A544-6A2FA2EB46FA}" xr6:coauthVersionLast="47" xr6:coauthVersionMax="47" xr10:uidLastSave="{00000000-0000-0000-0000-000000000000}"/>
  <bookViews>
    <workbookView xWindow="-120" yWindow="-90" windowWidth="24855" windowHeight="15480" xr2:uid="{00000000-000D-0000-FFFF-FFFF00000000}"/>
  </bookViews>
  <sheets>
    <sheet name="Tamaño y Composició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4" l="1"/>
  <c r="C45" i="4" s="1"/>
  <c r="C46" i="4" l="1"/>
  <c r="C43" i="4"/>
  <c r="C44" i="4"/>
</calcChain>
</file>

<file path=xl/sharedStrings.xml><?xml version="1.0" encoding="utf-8"?>
<sst xmlns="http://schemas.openxmlformats.org/spreadsheetml/2006/main" count="86" uniqueCount="58">
  <si>
    <t>2020*</t>
  </si>
  <si>
    <t>2021*</t>
  </si>
  <si>
    <t>Fundaciones activas</t>
  </si>
  <si>
    <t>Creadas</t>
  </si>
  <si>
    <t>Extinguidas</t>
  </si>
  <si>
    <t>No disponible</t>
  </si>
  <si>
    <t>Antes del Siglo XX</t>
  </si>
  <si>
    <t>Hasta 1960</t>
  </si>
  <si>
    <t>De 1960 a 1969</t>
  </si>
  <si>
    <t>De 1970 a 1979</t>
  </si>
  <si>
    <t>De 1980 a 1989</t>
  </si>
  <si>
    <t>De 1989 a 1999</t>
  </si>
  <si>
    <t>De 2000 a 2009</t>
  </si>
  <si>
    <t>De 2010 a 2014</t>
  </si>
  <si>
    <t>Huesca</t>
  </si>
  <si>
    <t>Teruel</t>
  </si>
  <si>
    <t>Zaragoza</t>
  </si>
  <si>
    <t>Entre 1979 y 1989</t>
  </si>
  <si>
    <t xml:space="preserve">N </t>
  </si>
  <si>
    <t>%</t>
  </si>
  <si>
    <t>N</t>
  </si>
  <si>
    <t>Personas físicas</t>
  </si>
  <si>
    <t>Entidades privadas</t>
  </si>
  <si>
    <t>Promotores públicos</t>
  </si>
  <si>
    <t>Total</t>
  </si>
  <si>
    <t>Grupo 1: Cultura y Ocio</t>
  </si>
  <si>
    <t>Grupo 2: Educación e investigación</t>
  </si>
  <si>
    <t>Grupo 3: Salud</t>
  </si>
  <si>
    <t>Grupo 4: Servicios Sociales</t>
  </si>
  <si>
    <t>Grupo 5: Medioambiente</t>
  </si>
  <si>
    <t>Grupo 6: Servicios Cívicos</t>
  </si>
  <si>
    <t>Grupo 7: Ley, defensa y política</t>
  </si>
  <si>
    <t>Grupo 8: Intermediarios filantrópicos y promoción del voluntariado</t>
  </si>
  <si>
    <t>Grupo 9: Actividades internacionales</t>
  </si>
  <si>
    <t>Grupo 10: Religión</t>
  </si>
  <si>
    <t>Grupo 11: Negocio, asociaciones profesionales y uniones</t>
  </si>
  <si>
    <t>Grupo 12: Otros fines</t>
  </si>
  <si>
    <t>Año 2020</t>
  </si>
  <si>
    <t>Año 2021</t>
  </si>
  <si>
    <t>ARAGON</t>
  </si>
  <si>
    <t>Entre 2010 y 2019</t>
  </si>
  <si>
    <t>Entre 1990 y 1999</t>
  </si>
  <si>
    <t>Entre 2000 y 2009</t>
  </si>
  <si>
    <t>TOTAL</t>
  </si>
  <si>
    <t xml:space="preserve">% </t>
  </si>
  <si>
    <t>Año 2022</t>
  </si>
  <si>
    <t>* datos no directamente comparables con los de años anteriores por estar calculados de manera diferente</t>
  </si>
  <si>
    <t>* Estos datos incluyen las fundaciones estatales con sede principal en Aragón</t>
  </si>
  <si>
    <t>Fuente: elaboración propia a partir de datos el Registro de Fundaciones del Gobierno de Aragón y Ministerio de Justicia a través de datos Abiertos el Gobierno de España</t>
  </si>
  <si>
    <t>Fuente: elaboración propia a partir de datos del Registro de Fundaciones del Gobierno de Aragón y Ministerio de Justicia del Gobierno de España</t>
  </si>
  <si>
    <t>Fuente: elaboración propia a partir de datos del Registro de Fundaciones del Gobierno de Aragón y del Ministerio de Justicia del Gobierno de España</t>
  </si>
  <si>
    <t>Tendencias históricas de creación y extinción de fundaciones de ámbito autonómico inscritas en el Registro de Fundaciones de Aragón</t>
  </si>
  <si>
    <t>Fuente: elaboración propia a partir de datos del Ministerio de Justicia del Gobierno de Aragón (hasta 2021) y el protectorado y registro de fundaciones de Aragón (2022)</t>
  </si>
  <si>
    <t xml:space="preserve"> Fundaciones de ámbito estatal activas con sede en Aragón, por año de creación y provincia.</t>
  </si>
  <si>
    <t>Evolución del número de fundaciones activas totales en Aragón (2016-2021)</t>
  </si>
  <si>
    <t>Tipo de promotores de las fundaciones activas en Aragón por año.</t>
  </si>
  <si>
    <t>Distribución de las fundaciones activas en función de sus fines, 2016-2022</t>
  </si>
  <si>
    <t>Fuente: elaboración propia a partir de datos del Registro de Fundaciones del Gobierno de Aragón y delegaciones de fundaciones extranjeras con sede en Aragón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</si>
</sst>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color rgb="FF000000"/>
      <name val="Arial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/>
    <xf numFmtId="0" fontId="4" fillId="0" borderId="8" xfId="0" applyFont="1" applyBorder="1" applyAlignment="1">
      <alignment horizontal="center"/>
    </xf>
    <xf numFmtId="10" fontId="4" fillId="2" borderId="9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0" fontId="4" fillId="0" borderId="9" xfId="0" applyNumberFormat="1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10" fontId="4" fillId="0" borderId="20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0" fontId="4" fillId="2" borderId="20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9" fontId="3" fillId="0" borderId="23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0" fontId="4" fillId="0" borderId="26" xfId="0" applyNumberFormat="1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0" fontId="4" fillId="2" borderId="26" xfId="0" applyNumberFormat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0" fontId="4" fillId="0" borderId="29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10" fontId="4" fillId="0" borderId="15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vertical="center"/>
    </xf>
    <xf numFmtId="0" fontId="3" fillId="0" borderId="2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31" xfId="0" applyBorder="1"/>
    <xf numFmtId="164" fontId="0" fillId="0" borderId="31" xfId="0" applyNumberFormat="1" applyBorder="1"/>
    <xf numFmtId="9" fontId="0" fillId="0" borderId="31" xfId="0" applyNumberFormat="1" applyBorder="1"/>
    <xf numFmtId="0" fontId="0" fillId="0" borderId="32" xfId="0" applyBorder="1"/>
    <xf numFmtId="0" fontId="0" fillId="0" borderId="33" xfId="0" applyBorder="1"/>
    <xf numFmtId="164" fontId="0" fillId="0" borderId="33" xfId="0" applyNumberFormat="1" applyBorder="1"/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5" fillId="0" borderId="43" xfId="0" applyFont="1" applyBorder="1"/>
    <xf numFmtId="0" fontId="5" fillId="0" borderId="44" xfId="0" applyFont="1" applyBorder="1"/>
    <xf numFmtId="0" fontId="5" fillId="0" borderId="4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topLeftCell="A46" workbookViewId="0">
      <selection activeCell="A81" sqref="A81"/>
    </sheetView>
  </sheetViews>
  <sheetFormatPr baseColWidth="10" defaultRowHeight="12.75" x14ac:dyDescent="0.2"/>
  <cols>
    <col min="1" max="1" width="56" customWidth="1"/>
  </cols>
  <sheetData>
    <row r="1" spans="1:5" s="43" customFormat="1" x14ac:dyDescent="0.2">
      <c r="A1" s="42" t="s">
        <v>51</v>
      </c>
      <c r="B1" s="42"/>
      <c r="C1" s="42"/>
      <c r="D1" s="42"/>
      <c r="E1" s="42"/>
    </row>
    <row r="2" spans="1:5" x14ac:dyDescent="0.2">
      <c r="A2" s="1"/>
      <c r="B2" s="1"/>
      <c r="C2" s="1"/>
      <c r="D2" s="1"/>
      <c r="E2" s="1"/>
    </row>
    <row r="3" spans="1:5" x14ac:dyDescent="0.2">
      <c r="A3" s="1"/>
      <c r="B3" s="4" t="s">
        <v>3</v>
      </c>
      <c r="C3" s="4" t="s">
        <v>4</v>
      </c>
      <c r="D3" s="1"/>
      <c r="E3" s="1"/>
    </row>
    <row r="4" spans="1:5" x14ac:dyDescent="0.2">
      <c r="A4" s="5" t="s">
        <v>5</v>
      </c>
      <c r="B4" s="6">
        <v>5</v>
      </c>
      <c r="C4" s="6">
        <v>3</v>
      </c>
      <c r="D4" s="1"/>
      <c r="E4" s="1"/>
    </row>
    <row r="5" spans="1:5" x14ac:dyDescent="0.2">
      <c r="A5" s="5" t="s">
        <v>6</v>
      </c>
      <c r="B5" s="6">
        <v>32</v>
      </c>
      <c r="C5" s="6">
        <v>12</v>
      </c>
      <c r="D5" s="1"/>
      <c r="E5" s="1"/>
    </row>
    <row r="6" spans="1:5" x14ac:dyDescent="0.2">
      <c r="A6" s="5" t="s">
        <v>7</v>
      </c>
      <c r="B6" s="6">
        <v>53</v>
      </c>
      <c r="C6" s="6">
        <v>18</v>
      </c>
      <c r="D6" s="1"/>
      <c r="E6" s="1"/>
    </row>
    <row r="7" spans="1:5" x14ac:dyDescent="0.2">
      <c r="A7" s="5" t="s">
        <v>8</v>
      </c>
      <c r="B7" s="6">
        <v>10</v>
      </c>
      <c r="C7" s="6">
        <v>1</v>
      </c>
      <c r="D7" s="1"/>
      <c r="E7" s="1"/>
    </row>
    <row r="8" spans="1:5" x14ac:dyDescent="0.2">
      <c r="A8" s="5" t="s">
        <v>9</v>
      </c>
      <c r="B8" s="6">
        <v>2</v>
      </c>
      <c r="C8" s="6">
        <v>1</v>
      </c>
      <c r="D8" s="1"/>
      <c r="E8" s="1"/>
    </row>
    <row r="9" spans="1:5" x14ac:dyDescent="0.2">
      <c r="A9" s="5" t="s">
        <v>10</v>
      </c>
      <c r="B9" s="6">
        <v>10</v>
      </c>
      <c r="C9" s="6">
        <v>1</v>
      </c>
      <c r="D9" s="1"/>
      <c r="E9" s="1"/>
    </row>
    <row r="10" spans="1:5" x14ac:dyDescent="0.2">
      <c r="A10" s="5" t="s">
        <v>11</v>
      </c>
      <c r="B10" s="6">
        <v>139</v>
      </c>
      <c r="C10" s="6">
        <v>25</v>
      </c>
      <c r="D10" s="1"/>
      <c r="E10" s="1"/>
    </row>
    <row r="11" spans="1:5" x14ac:dyDescent="0.2">
      <c r="A11" s="5" t="s">
        <v>12</v>
      </c>
      <c r="B11" s="6">
        <v>298</v>
      </c>
      <c r="C11" s="6">
        <v>14</v>
      </c>
      <c r="D11" s="1"/>
      <c r="E11" s="1"/>
    </row>
    <row r="12" spans="1:5" x14ac:dyDescent="0.2">
      <c r="A12" s="5" t="s">
        <v>13</v>
      </c>
      <c r="B12" s="6">
        <v>104</v>
      </c>
      <c r="C12" s="6">
        <v>19</v>
      </c>
      <c r="D12" s="1"/>
      <c r="E12" s="1"/>
    </row>
    <row r="13" spans="1:5" x14ac:dyDescent="0.2">
      <c r="A13" s="5" t="s">
        <v>37</v>
      </c>
      <c r="B13" s="6">
        <v>6</v>
      </c>
      <c r="C13" s="6">
        <v>4</v>
      </c>
      <c r="D13" s="1"/>
      <c r="E13" s="1"/>
    </row>
    <row r="14" spans="1:5" x14ac:dyDescent="0.2">
      <c r="A14" s="5" t="s">
        <v>38</v>
      </c>
      <c r="B14" s="6">
        <v>8</v>
      </c>
      <c r="C14" s="6">
        <v>5</v>
      </c>
      <c r="D14" s="1"/>
      <c r="E14" s="1"/>
    </row>
    <row r="16" spans="1:5" x14ac:dyDescent="0.2">
      <c r="A16" s="45" t="s">
        <v>48</v>
      </c>
    </row>
    <row r="18" spans="1:7" x14ac:dyDescent="0.2">
      <c r="A18" s="42" t="s">
        <v>54</v>
      </c>
      <c r="B18" s="1"/>
      <c r="C18" s="1"/>
      <c r="D18" s="1"/>
      <c r="E18" s="1"/>
      <c r="F18" s="1"/>
      <c r="G18" s="1"/>
    </row>
    <row r="19" spans="1:7" x14ac:dyDescent="0.2">
      <c r="A19" s="42"/>
      <c r="B19" s="1"/>
      <c r="C19" s="1"/>
      <c r="D19" s="1"/>
      <c r="E19" s="1"/>
      <c r="F19" s="1"/>
      <c r="G19" s="1"/>
    </row>
    <row r="20" spans="1:7" x14ac:dyDescent="0.2">
      <c r="A20" s="1"/>
      <c r="B20" s="2">
        <v>2016</v>
      </c>
      <c r="C20" s="2">
        <v>2017</v>
      </c>
      <c r="D20" s="2">
        <v>2018</v>
      </c>
      <c r="E20" s="2">
        <v>2019</v>
      </c>
      <c r="F20" s="2" t="s">
        <v>0</v>
      </c>
      <c r="G20" s="2" t="s">
        <v>1</v>
      </c>
    </row>
    <row r="21" spans="1:7" x14ac:dyDescent="0.2">
      <c r="A21" s="3" t="s">
        <v>2</v>
      </c>
      <c r="B21" s="2">
        <v>521</v>
      </c>
      <c r="C21" s="2">
        <v>526</v>
      </c>
      <c r="D21" s="2">
        <v>534</v>
      </c>
      <c r="E21" s="2">
        <v>532</v>
      </c>
      <c r="F21" s="2">
        <v>535</v>
      </c>
      <c r="G21" s="2">
        <v>543</v>
      </c>
    </row>
    <row r="22" spans="1:7" x14ac:dyDescent="0.2">
      <c r="A22" s="51"/>
      <c r="B22" s="52"/>
      <c r="C22" s="52"/>
      <c r="D22" s="52"/>
      <c r="E22" s="52"/>
      <c r="F22" s="52"/>
      <c r="G22" s="52"/>
    </row>
    <row r="23" spans="1:7" x14ac:dyDescent="0.2">
      <c r="A23" t="s">
        <v>57</v>
      </c>
    </row>
    <row r="24" spans="1:7" x14ac:dyDescent="0.2">
      <c r="A24" s="44" t="s">
        <v>46</v>
      </c>
    </row>
    <row r="26" spans="1:7" x14ac:dyDescent="0.2">
      <c r="A26" s="42" t="s">
        <v>53</v>
      </c>
      <c r="B26" s="1"/>
      <c r="C26" s="1"/>
      <c r="D26" s="1"/>
      <c r="E26" s="1"/>
    </row>
    <row r="27" spans="1:7" x14ac:dyDescent="0.2">
      <c r="A27" s="1"/>
      <c r="B27" s="1"/>
      <c r="C27" s="1"/>
      <c r="D27" s="1"/>
      <c r="E27" s="1"/>
    </row>
    <row r="28" spans="1:7" ht="14.25" x14ac:dyDescent="0.2">
      <c r="A28" s="7"/>
      <c r="B28" s="8" t="s">
        <v>14</v>
      </c>
      <c r="C28" s="8" t="s">
        <v>15</v>
      </c>
      <c r="D28" s="8" t="s">
        <v>16</v>
      </c>
      <c r="E28" s="8" t="s">
        <v>39</v>
      </c>
    </row>
    <row r="29" spans="1:7" ht="15" x14ac:dyDescent="0.2">
      <c r="A29" s="9" t="s">
        <v>17</v>
      </c>
      <c r="B29" s="10">
        <v>0</v>
      </c>
      <c r="C29" s="10">
        <v>0</v>
      </c>
      <c r="D29" s="10">
        <v>3</v>
      </c>
      <c r="E29" s="8">
        <v>3</v>
      </c>
    </row>
    <row r="30" spans="1:7" ht="15" x14ac:dyDescent="0.2">
      <c r="A30" s="9" t="s">
        <v>41</v>
      </c>
      <c r="B30" s="10">
        <v>0</v>
      </c>
      <c r="C30" s="10">
        <v>0</v>
      </c>
      <c r="D30" s="10">
        <v>18</v>
      </c>
      <c r="E30" s="8">
        <v>18</v>
      </c>
    </row>
    <row r="31" spans="1:7" ht="15" x14ac:dyDescent="0.2">
      <c r="A31" s="9" t="s">
        <v>42</v>
      </c>
      <c r="B31" s="10">
        <v>5</v>
      </c>
      <c r="C31" s="10">
        <v>1</v>
      </c>
      <c r="D31" s="10">
        <v>35</v>
      </c>
      <c r="E31" s="8">
        <v>41</v>
      </c>
    </row>
    <row r="32" spans="1:7" ht="15" x14ac:dyDescent="0.2">
      <c r="A32" s="9" t="s">
        <v>40</v>
      </c>
      <c r="B32" s="10">
        <v>3</v>
      </c>
      <c r="C32" s="10">
        <v>4</v>
      </c>
      <c r="D32" s="10">
        <v>29</v>
      </c>
      <c r="E32" s="8">
        <v>36</v>
      </c>
    </row>
    <row r="33" spans="1:13" ht="15" x14ac:dyDescent="0.2">
      <c r="A33" s="9" t="s">
        <v>37</v>
      </c>
      <c r="B33" s="10">
        <v>0</v>
      </c>
      <c r="C33" s="10">
        <v>0</v>
      </c>
      <c r="D33" s="10">
        <v>2</v>
      </c>
      <c r="E33" s="8">
        <v>2</v>
      </c>
    </row>
    <row r="34" spans="1:13" ht="15" x14ac:dyDescent="0.2">
      <c r="A34" s="9" t="s">
        <v>38</v>
      </c>
      <c r="B34" s="10">
        <v>1</v>
      </c>
      <c r="C34" s="10">
        <v>0</v>
      </c>
      <c r="D34" s="10">
        <v>4</v>
      </c>
      <c r="E34" s="8">
        <v>5</v>
      </c>
    </row>
    <row r="35" spans="1:13" ht="15" x14ac:dyDescent="0.2">
      <c r="A35" s="9" t="s">
        <v>45</v>
      </c>
      <c r="B35" s="10">
        <v>1</v>
      </c>
      <c r="C35" s="10">
        <v>0</v>
      </c>
      <c r="D35" s="10">
        <v>9</v>
      </c>
      <c r="E35" s="8">
        <v>10</v>
      </c>
    </row>
    <row r="36" spans="1:13" x14ac:dyDescent="0.2">
      <c r="B36" s="45" t="s">
        <v>52</v>
      </c>
    </row>
    <row r="39" spans="1:13" x14ac:dyDescent="0.2">
      <c r="A39" s="42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3.5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4.25" x14ac:dyDescent="0.2">
      <c r="A41" s="11"/>
      <c r="B41" s="48">
        <v>2016</v>
      </c>
      <c r="C41" s="49"/>
      <c r="D41" s="46">
        <v>2017</v>
      </c>
      <c r="E41" s="47"/>
      <c r="F41" s="46">
        <v>2018</v>
      </c>
      <c r="G41" s="47"/>
      <c r="H41" s="50">
        <v>2019</v>
      </c>
      <c r="I41" s="50"/>
      <c r="J41" s="46" t="s">
        <v>0</v>
      </c>
      <c r="K41" s="47"/>
      <c r="L41" s="46" t="s">
        <v>1</v>
      </c>
      <c r="M41" s="47"/>
    </row>
    <row r="42" spans="1:13" ht="15.75" thickBot="1" x14ac:dyDescent="0.3">
      <c r="A42" s="16"/>
      <c r="B42" s="19" t="s">
        <v>18</v>
      </c>
      <c r="C42" s="34" t="s">
        <v>19</v>
      </c>
      <c r="D42" s="19" t="s">
        <v>18</v>
      </c>
      <c r="E42" s="34" t="s">
        <v>19</v>
      </c>
      <c r="F42" s="19" t="s">
        <v>18</v>
      </c>
      <c r="G42" s="34" t="s">
        <v>19</v>
      </c>
      <c r="H42" s="21" t="s">
        <v>20</v>
      </c>
      <c r="I42" s="37" t="s">
        <v>19</v>
      </c>
      <c r="J42" s="19" t="s">
        <v>18</v>
      </c>
      <c r="K42" s="20" t="s">
        <v>19</v>
      </c>
      <c r="L42" s="19" t="s">
        <v>18</v>
      </c>
      <c r="M42" s="34" t="s">
        <v>19</v>
      </c>
    </row>
    <row r="43" spans="1:13" ht="15" x14ac:dyDescent="0.25">
      <c r="A43" s="17" t="s">
        <v>5</v>
      </c>
      <c r="B43" s="32">
        <v>65</v>
      </c>
      <c r="C43" s="33">
        <f>B43/B47</f>
        <v>0.12476007677543186</v>
      </c>
      <c r="D43" s="32">
        <v>68</v>
      </c>
      <c r="E43" s="33">
        <v>0.1293</v>
      </c>
      <c r="F43" s="32">
        <v>68</v>
      </c>
      <c r="G43" s="33">
        <v>0.1273</v>
      </c>
      <c r="H43" s="35">
        <v>68</v>
      </c>
      <c r="I43" s="38">
        <v>0.1278</v>
      </c>
      <c r="J43" s="32">
        <v>68</v>
      </c>
      <c r="K43" s="33">
        <v>0.12709999999999999</v>
      </c>
      <c r="L43" s="32">
        <v>69</v>
      </c>
      <c r="M43" s="36">
        <v>0.12709999999999999</v>
      </c>
    </row>
    <row r="44" spans="1:13" ht="15" x14ac:dyDescent="0.25">
      <c r="A44" s="18" t="s">
        <v>21</v>
      </c>
      <c r="B44" s="12">
        <v>214</v>
      </c>
      <c r="C44" s="15">
        <f>B44/B47</f>
        <v>0.41074856046065261</v>
      </c>
      <c r="D44" s="12">
        <v>218</v>
      </c>
      <c r="E44" s="15">
        <v>0.41439999999999999</v>
      </c>
      <c r="F44" s="12">
        <v>222</v>
      </c>
      <c r="G44" s="15">
        <v>0.41570000000000001</v>
      </c>
      <c r="H44" s="14">
        <v>221</v>
      </c>
      <c r="I44" s="39">
        <v>0.41539999999999999</v>
      </c>
      <c r="J44" s="12">
        <v>220</v>
      </c>
      <c r="K44" s="15">
        <v>0.41120000000000001</v>
      </c>
      <c r="L44" s="12">
        <v>223</v>
      </c>
      <c r="M44" s="13">
        <v>0.41070000000000001</v>
      </c>
    </row>
    <row r="45" spans="1:13" ht="15" x14ac:dyDescent="0.25">
      <c r="A45" s="18" t="s">
        <v>22</v>
      </c>
      <c r="B45" s="12">
        <v>172</v>
      </c>
      <c r="C45" s="15">
        <f>B45/B47</f>
        <v>0.33013435700575816</v>
      </c>
      <c r="D45" s="12">
        <v>172</v>
      </c>
      <c r="E45" s="15">
        <v>0.32700000000000001</v>
      </c>
      <c r="F45" s="12">
        <v>177</v>
      </c>
      <c r="G45" s="15">
        <v>0.33150000000000002</v>
      </c>
      <c r="H45" s="14">
        <v>176</v>
      </c>
      <c r="I45" s="39">
        <v>0.33079999999999998</v>
      </c>
      <c r="J45" s="12">
        <v>178</v>
      </c>
      <c r="K45" s="15">
        <v>0.3327</v>
      </c>
      <c r="L45" s="12">
        <v>181</v>
      </c>
      <c r="M45" s="13">
        <v>0.33329999999999999</v>
      </c>
    </row>
    <row r="46" spans="1:13" ht="15.75" thickBot="1" x14ac:dyDescent="0.3">
      <c r="A46" s="22" t="s">
        <v>23</v>
      </c>
      <c r="B46" s="23">
        <v>70</v>
      </c>
      <c r="C46" s="24">
        <f>B46/B47</f>
        <v>0.1343570057581574</v>
      </c>
      <c r="D46" s="23">
        <v>68</v>
      </c>
      <c r="E46" s="24">
        <v>0.1293</v>
      </c>
      <c r="F46" s="23">
        <v>67</v>
      </c>
      <c r="G46" s="24">
        <v>0.1255</v>
      </c>
      <c r="H46" s="25">
        <v>67</v>
      </c>
      <c r="I46" s="40">
        <v>0.12590000000000001</v>
      </c>
      <c r="J46" s="23">
        <v>69</v>
      </c>
      <c r="K46" s="24">
        <v>0.129</v>
      </c>
      <c r="L46" s="23">
        <v>70</v>
      </c>
      <c r="M46" s="26">
        <v>0.12889999999999999</v>
      </c>
    </row>
    <row r="47" spans="1:13" ht="15" thickBot="1" x14ac:dyDescent="0.25">
      <c r="A47" s="27" t="s">
        <v>43</v>
      </c>
      <c r="B47" s="28">
        <f>SUM(B43:B46)</f>
        <v>521</v>
      </c>
      <c r="C47" s="29"/>
      <c r="D47" s="28">
        <v>526</v>
      </c>
      <c r="E47" s="29"/>
      <c r="F47" s="28">
        <v>534</v>
      </c>
      <c r="G47" s="29"/>
      <c r="H47" s="30">
        <v>532</v>
      </c>
      <c r="I47" s="41"/>
      <c r="J47" s="28">
        <v>535</v>
      </c>
      <c r="K47" s="31"/>
      <c r="L47" s="28">
        <v>543</v>
      </c>
      <c r="M47" s="31"/>
    </row>
    <row r="48" spans="1:13" x14ac:dyDescent="0.2">
      <c r="B48" s="45" t="s">
        <v>49</v>
      </c>
    </row>
    <row r="49" spans="1:13" x14ac:dyDescent="0.2">
      <c r="B49" s="45"/>
    </row>
    <row r="50" spans="1:13" x14ac:dyDescent="0.2">
      <c r="A50" s="44" t="s">
        <v>47</v>
      </c>
    </row>
    <row r="52" spans="1:13" x14ac:dyDescent="0.2">
      <c r="A52" s="43" t="s">
        <v>56</v>
      </c>
    </row>
    <row r="53" spans="1:13" ht="13.5" thickBot="1" x14ac:dyDescent="0.25"/>
    <row r="54" spans="1:13" x14ac:dyDescent="0.2">
      <c r="A54" s="56"/>
      <c r="B54" s="59">
        <v>2016</v>
      </c>
      <c r="C54" s="60"/>
      <c r="D54" s="60">
        <v>2017</v>
      </c>
      <c r="E54" s="60"/>
      <c r="F54" s="60">
        <v>2018</v>
      </c>
      <c r="G54" s="60"/>
      <c r="H54" s="60">
        <v>2019</v>
      </c>
      <c r="I54" s="60"/>
      <c r="J54" s="60" t="s">
        <v>0</v>
      </c>
      <c r="K54" s="60"/>
      <c r="L54" s="60" t="s">
        <v>1</v>
      </c>
      <c r="M54" s="61"/>
    </row>
    <row r="55" spans="1:13" ht="13.5" thickBot="1" x14ac:dyDescent="0.25">
      <c r="A55" s="67"/>
      <c r="B55" s="62" t="s">
        <v>20</v>
      </c>
      <c r="C55" s="63" t="s">
        <v>44</v>
      </c>
      <c r="D55" s="63" t="s">
        <v>20</v>
      </c>
      <c r="E55" s="63" t="s">
        <v>19</v>
      </c>
      <c r="F55" s="63" t="s">
        <v>20</v>
      </c>
      <c r="G55" s="63" t="s">
        <v>19</v>
      </c>
      <c r="H55" s="63" t="s">
        <v>20</v>
      </c>
      <c r="I55" s="63" t="s">
        <v>19</v>
      </c>
      <c r="J55" s="63" t="s">
        <v>20</v>
      </c>
      <c r="K55" s="63" t="s">
        <v>19</v>
      </c>
      <c r="L55" s="63" t="s">
        <v>20</v>
      </c>
      <c r="M55" s="64" t="s">
        <v>19</v>
      </c>
    </row>
    <row r="56" spans="1:13" x14ac:dyDescent="0.2">
      <c r="A56" s="68" t="s">
        <v>25</v>
      </c>
      <c r="B56" s="65">
        <v>68</v>
      </c>
      <c r="C56" s="58">
        <v>0.13051823416506717</v>
      </c>
      <c r="D56" s="57">
        <v>68</v>
      </c>
      <c r="E56" s="58">
        <v>0.1293</v>
      </c>
      <c r="F56" s="57">
        <v>69</v>
      </c>
      <c r="G56" s="58">
        <v>0.12920000000000001</v>
      </c>
      <c r="H56" s="57">
        <v>71</v>
      </c>
      <c r="I56" s="58">
        <v>0.13350000000000001</v>
      </c>
      <c r="J56" s="57">
        <v>76</v>
      </c>
      <c r="K56" s="58">
        <v>0.1421</v>
      </c>
      <c r="L56" s="57">
        <v>78</v>
      </c>
      <c r="M56" s="58">
        <v>0.14360000000000001</v>
      </c>
    </row>
    <row r="57" spans="1:13" x14ac:dyDescent="0.2">
      <c r="A57" s="69" t="s">
        <v>26</v>
      </c>
      <c r="B57" s="66">
        <v>102</v>
      </c>
      <c r="C57" s="54">
        <v>0.19577735124760076</v>
      </c>
      <c r="D57" s="53">
        <v>103</v>
      </c>
      <c r="E57" s="54">
        <v>0.1958</v>
      </c>
      <c r="F57" s="53">
        <v>104</v>
      </c>
      <c r="G57" s="54">
        <v>0.1948</v>
      </c>
      <c r="H57" s="53">
        <v>104</v>
      </c>
      <c r="I57" s="54">
        <v>0.19550000000000001</v>
      </c>
      <c r="J57" s="53">
        <v>104</v>
      </c>
      <c r="K57" s="54">
        <v>0.19439999999999999</v>
      </c>
      <c r="L57" s="53">
        <v>103</v>
      </c>
      <c r="M57" s="54">
        <v>0.18970000000000001</v>
      </c>
    </row>
    <row r="58" spans="1:13" x14ac:dyDescent="0.2">
      <c r="A58" s="69" t="s">
        <v>27</v>
      </c>
      <c r="B58" s="66">
        <v>28</v>
      </c>
      <c r="C58" s="54">
        <v>5.3742802303262956E-2</v>
      </c>
      <c r="D58" s="53">
        <v>30</v>
      </c>
      <c r="E58" s="54">
        <v>5.7000000000000002E-2</v>
      </c>
      <c r="F58" s="53">
        <v>30</v>
      </c>
      <c r="G58" s="54">
        <v>5.62E-2</v>
      </c>
      <c r="H58" s="53">
        <v>30</v>
      </c>
      <c r="I58" s="54">
        <v>5.6399999999999999E-2</v>
      </c>
      <c r="J58" s="53">
        <v>31</v>
      </c>
      <c r="K58" s="54">
        <v>5.79E-2</v>
      </c>
      <c r="L58" s="53">
        <v>32</v>
      </c>
      <c r="M58" s="54">
        <v>5.8900000000000001E-2</v>
      </c>
    </row>
    <row r="59" spans="1:13" x14ac:dyDescent="0.2">
      <c r="A59" s="69" t="s">
        <v>28</v>
      </c>
      <c r="B59" s="66">
        <v>157</v>
      </c>
      <c r="C59" s="54">
        <v>0.30134357005758156</v>
      </c>
      <c r="D59" s="53">
        <v>159</v>
      </c>
      <c r="E59" s="54">
        <v>0.30230000000000001</v>
      </c>
      <c r="F59" s="53">
        <v>166</v>
      </c>
      <c r="G59" s="54">
        <v>0.31090000000000001</v>
      </c>
      <c r="H59" s="53">
        <v>164</v>
      </c>
      <c r="I59" s="54">
        <v>0.30830000000000002</v>
      </c>
      <c r="J59" s="53">
        <v>163</v>
      </c>
      <c r="K59" s="54">
        <v>0.30470000000000003</v>
      </c>
      <c r="L59" s="53">
        <v>169</v>
      </c>
      <c r="M59" s="54">
        <v>0.31119999999999998</v>
      </c>
    </row>
    <row r="60" spans="1:13" x14ac:dyDescent="0.2">
      <c r="A60" s="69" t="s">
        <v>29</v>
      </c>
      <c r="B60" s="66">
        <v>14</v>
      </c>
      <c r="C60" s="54">
        <v>2.6871401151631478E-2</v>
      </c>
      <c r="D60" s="53">
        <v>14</v>
      </c>
      <c r="E60" s="54">
        <v>2.6599999999999999E-2</v>
      </c>
      <c r="F60" s="53">
        <v>14</v>
      </c>
      <c r="G60" s="54">
        <v>2.6200000000000001E-2</v>
      </c>
      <c r="H60" s="53">
        <v>14</v>
      </c>
      <c r="I60" s="54">
        <v>2.63E-2</v>
      </c>
      <c r="J60" s="53">
        <v>13</v>
      </c>
      <c r="K60" s="54">
        <v>2.4299999999999999E-2</v>
      </c>
      <c r="L60" s="53">
        <v>11</v>
      </c>
      <c r="M60" s="54">
        <v>2.0299999999999999E-2</v>
      </c>
    </row>
    <row r="61" spans="1:13" x14ac:dyDescent="0.2">
      <c r="A61" s="69" t="s">
        <v>30</v>
      </c>
      <c r="B61" s="66">
        <v>44</v>
      </c>
      <c r="C61" s="54">
        <v>8.4452975047984644E-2</v>
      </c>
      <c r="D61" s="53">
        <v>44</v>
      </c>
      <c r="E61" s="54">
        <v>8.3699999999999997E-2</v>
      </c>
      <c r="F61" s="53">
        <v>43</v>
      </c>
      <c r="G61" s="54">
        <v>8.0500000000000002E-2</v>
      </c>
      <c r="H61" s="53">
        <v>41</v>
      </c>
      <c r="I61" s="54">
        <v>7.7100000000000002E-2</v>
      </c>
      <c r="J61" s="53">
        <v>40</v>
      </c>
      <c r="K61" s="54">
        <v>7.4800000000000005E-2</v>
      </c>
      <c r="L61" s="53">
        <v>41</v>
      </c>
      <c r="M61" s="54">
        <v>7.5499999999999998E-2</v>
      </c>
    </row>
    <row r="62" spans="1:13" x14ac:dyDescent="0.2">
      <c r="A62" s="69" t="s">
        <v>31</v>
      </c>
      <c r="B62" s="66">
        <v>16</v>
      </c>
      <c r="C62" s="54">
        <v>3.0710172744721688E-2</v>
      </c>
      <c r="D62" s="53">
        <v>16</v>
      </c>
      <c r="E62" s="54">
        <v>3.04E-2</v>
      </c>
      <c r="F62" s="53">
        <v>16</v>
      </c>
      <c r="G62" s="54">
        <v>0.03</v>
      </c>
      <c r="H62" s="53">
        <v>16</v>
      </c>
      <c r="I62" s="54">
        <v>3.0099999999999998E-2</v>
      </c>
      <c r="J62" s="53">
        <v>16</v>
      </c>
      <c r="K62" s="54">
        <v>2.9899999999999999E-2</v>
      </c>
      <c r="L62" s="53">
        <v>16</v>
      </c>
      <c r="M62" s="54">
        <v>2.9499999999999998E-2</v>
      </c>
    </row>
    <row r="63" spans="1:13" x14ac:dyDescent="0.2">
      <c r="A63" s="69" t="s">
        <v>32</v>
      </c>
      <c r="B63" s="66">
        <v>6</v>
      </c>
      <c r="C63" s="54">
        <v>1.1516314779270634E-2</v>
      </c>
      <c r="D63" s="53">
        <v>6</v>
      </c>
      <c r="E63" s="54">
        <v>1.14E-2</v>
      </c>
      <c r="F63" s="53">
        <v>6</v>
      </c>
      <c r="G63" s="54">
        <v>1.12E-2</v>
      </c>
      <c r="H63" s="53">
        <v>6</v>
      </c>
      <c r="I63" s="54">
        <v>1.1299999999999999E-2</v>
      </c>
      <c r="J63" s="53">
        <v>6</v>
      </c>
      <c r="K63" s="54">
        <v>1.12E-2</v>
      </c>
      <c r="L63" s="53">
        <v>6</v>
      </c>
      <c r="M63" s="54">
        <v>1.0999999999999999E-2</v>
      </c>
    </row>
    <row r="64" spans="1:13" x14ac:dyDescent="0.2">
      <c r="A64" s="69" t="s">
        <v>33</v>
      </c>
      <c r="B64" s="66">
        <v>38</v>
      </c>
      <c r="C64" s="54">
        <v>7.293666026871401E-2</v>
      </c>
      <c r="D64" s="53">
        <v>38</v>
      </c>
      <c r="E64" s="54">
        <v>7.22E-2</v>
      </c>
      <c r="F64" s="53">
        <v>38</v>
      </c>
      <c r="G64" s="54">
        <v>7.1199999999999999E-2</v>
      </c>
      <c r="H64" s="53">
        <v>38</v>
      </c>
      <c r="I64" s="54">
        <v>7.1400000000000005E-2</v>
      </c>
      <c r="J64" s="53">
        <v>38</v>
      </c>
      <c r="K64" s="54">
        <v>7.0999999999999994E-2</v>
      </c>
      <c r="L64" s="53">
        <v>39</v>
      </c>
      <c r="M64" s="54">
        <v>7.1800000000000003E-2</v>
      </c>
    </row>
    <row r="65" spans="1:13" x14ac:dyDescent="0.2">
      <c r="A65" s="69" t="s">
        <v>34</v>
      </c>
      <c r="B65" s="66">
        <v>23</v>
      </c>
      <c r="C65" s="54">
        <v>4.4145873320537425E-2</v>
      </c>
      <c r="D65" s="53">
        <v>23</v>
      </c>
      <c r="E65" s="54">
        <v>4.3700000000000003E-2</v>
      </c>
      <c r="F65" s="53">
        <v>23</v>
      </c>
      <c r="G65" s="54">
        <v>4.3099999999999999E-2</v>
      </c>
      <c r="H65" s="53">
        <v>23</v>
      </c>
      <c r="I65" s="54">
        <v>4.3200000000000002E-2</v>
      </c>
      <c r="J65" s="53">
        <v>23</v>
      </c>
      <c r="K65" s="54">
        <v>4.2999999999999997E-2</v>
      </c>
      <c r="L65" s="53">
        <v>23</v>
      </c>
      <c r="M65" s="54">
        <v>4.24E-2</v>
      </c>
    </row>
    <row r="66" spans="1:13" x14ac:dyDescent="0.2">
      <c r="A66" s="69" t="s">
        <v>35</v>
      </c>
      <c r="B66" s="66">
        <v>10</v>
      </c>
      <c r="C66" s="54">
        <v>1.9193857965451054E-2</v>
      </c>
      <c r="D66" s="53">
        <v>10</v>
      </c>
      <c r="E66" s="54">
        <v>1.9E-2</v>
      </c>
      <c r="F66" s="53">
        <v>10</v>
      </c>
      <c r="G66" s="54">
        <v>1.8700000000000001E-2</v>
      </c>
      <c r="H66" s="53">
        <v>9</v>
      </c>
      <c r="I66" s="54">
        <v>1.6899999999999998E-2</v>
      </c>
      <c r="J66" s="53">
        <v>9</v>
      </c>
      <c r="K66" s="54">
        <v>1.6799999999999999E-2</v>
      </c>
      <c r="L66" s="53">
        <v>9</v>
      </c>
      <c r="M66" s="54">
        <v>1.66E-2</v>
      </c>
    </row>
    <row r="67" spans="1:13" x14ac:dyDescent="0.2">
      <c r="A67" s="69" t="s">
        <v>36</v>
      </c>
      <c r="B67" s="66">
        <v>15</v>
      </c>
      <c r="C67" s="54">
        <v>2.8790786948176585E-2</v>
      </c>
      <c r="D67" s="53">
        <v>15</v>
      </c>
      <c r="E67" s="54">
        <v>2.8500000000000001E-2</v>
      </c>
      <c r="F67" s="53">
        <v>15</v>
      </c>
      <c r="G67" s="54">
        <v>2.81E-2</v>
      </c>
      <c r="H67" s="53">
        <v>16</v>
      </c>
      <c r="I67" s="54">
        <v>3.0099999999999998E-2</v>
      </c>
      <c r="J67" s="53">
        <v>16</v>
      </c>
      <c r="K67" s="54">
        <v>2.9899999999999999E-2</v>
      </c>
      <c r="L67" s="53">
        <v>16</v>
      </c>
      <c r="M67" s="54">
        <v>2.9499999999999998E-2</v>
      </c>
    </row>
    <row r="68" spans="1:13" ht="13.5" thickBot="1" x14ac:dyDescent="0.25">
      <c r="A68" s="70" t="s">
        <v>24</v>
      </c>
      <c r="B68" s="66">
        <v>521</v>
      </c>
      <c r="C68" s="55">
        <v>0.99999999999999989</v>
      </c>
      <c r="D68" s="53">
        <v>526</v>
      </c>
      <c r="E68" s="55">
        <v>1</v>
      </c>
      <c r="F68" s="53">
        <v>534</v>
      </c>
      <c r="G68" s="55">
        <v>1</v>
      </c>
      <c r="H68" s="53">
        <v>534</v>
      </c>
      <c r="I68" s="55">
        <v>1</v>
      </c>
      <c r="J68" s="53">
        <v>535</v>
      </c>
      <c r="K68" s="55">
        <v>1</v>
      </c>
      <c r="L68" s="53">
        <v>543</v>
      </c>
      <c r="M68" s="55">
        <v>1</v>
      </c>
    </row>
    <row r="69" spans="1:13" x14ac:dyDescent="0.2">
      <c r="B69" t="s">
        <v>50</v>
      </c>
    </row>
    <row r="72" spans="1:13" x14ac:dyDescent="0.2">
      <c r="A72" t="s">
        <v>47</v>
      </c>
    </row>
  </sheetData>
  <mergeCells count="6">
    <mergeCell ref="B41:C41"/>
    <mergeCell ref="D41:E41"/>
    <mergeCell ref="F41:G41"/>
    <mergeCell ref="H41:I41"/>
    <mergeCell ref="J41:K41"/>
    <mergeCell ref="L41:M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Tamaño y Composición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bernadc</dc:creator>
  <cp:lastModifiedBy>Alberto Sánchez</cp:lastModifiedBy>
  <dcterms:created xsi:type="dcterms:W3CDTF">2023-06-29T10:44:00Z</dcterms:created>
  <dcterms:modified xsi:type="dcterms:W3CDTF">2024-10-31T15:57:31Z</dcterms:modified>
</cp:coreProperties>
</file>